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checkCompatibility="1" autoCompressPictures="0"/>
  <bookViews>
    <workbookView xWindow="0" yWindow="0" windowWidth="19410" windowHeight="8805" tabRatio="500"/>
  </bookViews>
  <sheets>
    <sheet name="PET CARE" sheetId="10" r:id="rId1"/>
  </sheets>
  <definedNames>
    <definedName name="_xlnm.Print_Area" localSheetId="0">'PET CARE'!$A$2:$E$52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60" i="10" l="1"/>
  <c r="C62" i="10"/>
  <c r="C70" i="10"/>
  <c r="C74" i="10"/>
  <c r="C77" i="10"/>
  <c r="F5" i="10"/>
  <c r="F6" i="10"/>
  <c r="F7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8" i="10"/>
  <c r="F59" i="10"/>
  <c r="F60" i="10"/>
  <c r="F61" i="10"/>
  <c r="F62" i="10"/>
  <c r="F63" i="10"/>
  <c r="F64" i="10"/>
  <c r="F65" i="10"/>
  <c r="F66" i="10"/>
  <c r="F67" i="10"/>
  <c r="F68" i="10"/>
  <c r="F69" i="10"/>
  <c r="F70" i="10"/>
  <c r="F71" i="10"/>
  <c r="F72" i="10"/>
  <c r="F73" i="10"/>
  <c r="F74" i="10"/>
  <c r="F75" i="10"/>
  <c r="F76" i="10"/>
  <c r="F77" i="10"/>
</calcChain>
</file>

<file path=xl/sharedStrings.xml><?xml version="1.0" encoding="utf-8"?>
<sst xmlns="http://schemas.openxmlformats.org/spreadsheetml/2006/main" count="78" uniqueCount="78">
  <si>
    <t xml:space="preserve">T-SHIRT 20CM                  </t>
  </si>
  <si>
    <t xml:space="preserve">T-SHIRT 25CM                  </t>
  </si>
  <si>
    <t xml:space="preserve">T-SHIRT 30CM                  </t>
  </si>
  <si>
    <t xml:space="preserve">T-SHIRT 35CM                  </t>
  </si>
  <si>
    <t xml:space="preserve">T-SHIRT 40CM                  </t>
  </si>
  <si>
    <t>PICTURE</t>
  </si>
  <si>
    <t>PRODUCT</t>
  </si>
  <si>
    <t>QUANTITY</t>
  </si>
  <si>
    <t>RRP</t>
  </si>
  <si>
    <t xml:space="preserve">BIKER JACKET DOG 25 CM       </t>
  </si>
  <si>
    <t xml:space="preserve">BIKER JACKET DOG 30 CM       </t>
  </si>
  <si>
    <t xml:space="preserve">BIKER JACKET DOG 35 CM       </t>
  </si>
  <si>
    <t xml:space="preserve">BIKER JACKET DOG 40 CM       </t>
  </si>
  <si>
    <t xml:space="preserve">BIKER JACKET DOG 45 CM       </t>
  </si>
  <si>
    <t xml:space="preserve">COLLAR 10MM REGOLABILE BLU   </t>
  </si>
  <si>
    <t xml:space="preserve">COLLAR DOG 15MM REGOL.BLU   </t>
  </si>
  <si>
    <t xml:space="preserve">COLLAR DOG 20MM REGOL.BLU   </t>
  </si>
  <si>
    <t xml:space="preserve">LEASH DOG 15MM COL.BLU  </t>
  </si>
  <si>
    <t xml:space="preserve">LEASH DOG 20MM COL.BLU  </t>
  </si>
  <si>
    <t xml:space="preserve">COLLAR DOG 10MM REGOL.BLACK  </t>
  </si>
  <si>
    <t xml:space="preserve">COLLAR DOG 15MM REGOL.BLACK  </t>
  </si>
  <si>
    <t xml:space="preserve">COLLAR DOG 20MM REGOL.BLACK  </t>
  </si>
  <si>
    <t xml:space="preserve">LEASH DOG 15MM COL.BLACK </t>
  </si>
  <si>
    <t xml:space="preserve">LEASH DOG 20MM COL.BLACK </t>
  </si>
  <si>
    <t xml:space="preserve">LEASH 10MM COLOR BLACK   </t>
  </si>
  <si>
    <t xml:space="preserve">LEASH 10MM COLOR BLU    </t>
  </si>
  <si>
    <t>COLLAR CAT COLOR BLACK</t>
  </si>
  <si>
    <t xml:space="preserve">COLLAR CAT COLOR BLU      </t>
  </si>
  <si>
    <t xml:space="preserve">COLLAR CAT COLOR PINK     </t>
  </si>
  <si>
    <t xml:space="preserve">COLLAR DOG 10MM REGOLABILE PINK  </t>
  </si>
  <si>
    <t xml:space="preserve">COLLAR DOG 15MM REGOL.PINK  </t>
  </si>
  <si>
    <t xml:space="preserve">COLLAR DOG 20MM REGOL.PINK  </t>
  </si>
  <si>
    <t xml:space="preserve">LEASH 10MM COLOR PINK   </t>
  </si>
  <si>
    <t xml:space="preserve">LEASH DOG 15MM COL.PINK </t>
  </si>
  <si>
    <t xml:space="preserve">LEASH DOG 20MM COL.PINK </t>
  </si>
  <si>
    <t>GAME BALL DOG/CAT LED 9CM</t>
  </si>
  <si>
    <t>GAME MACHINE PHOTO SOFT DOG</t>
  </si>
  <si>
    <t>QUANTITY FOR SIZE</t>
  </si>
  <si>
    <t xml:space="preserve">STICK GAME C/MOUSE FOR CAT  </t>
  </si>
  <si>
    <t>GAME GLOWE C/ACCESSORY CAT</t>
  </si>
  <si>
    <t xml:space="preserve">BAGS HOLDER "GLOWE"      </t>
  </si>
  <si>
    <t xml:space="preserve">BAGS HOLDER "BORSA"       </t>
  </si>
  <si>
    <t xml:space="preserve">HARNESS XS COL. BLACK   </t>
  </si>
  <si>
    <t xml:space="preserve">HARNESS DOG S COL. BLACK    </t>
  </si>
  <si>
    <t xml:space="preserve">HARNESS DOG M COL. BLACK    </t>
  </si>
  <si>
    <t xml:space="preserve">HARNESS DOG L COL. BLACK    </t>
  </si>
  <si>
    <t xml:space="preserve">HARNESS XS COL. PINK   </t>
  </si>
  <si>
    <t xml:space="preserve">HARNESS DOG S COL. PINK    </t>
  </si>
  <si>
    <t xml:space="preserve">HARNESS DOG M COL. PINK    </t>
  </si>
  <si>
    <t xml:space="preserve">HARNESS DOG L COL. PINK    </t>
  </si>
  <si>
    <t xml:space="preserve">HARNESS DOG XS COL. BLU    </t>
  </si>
  <si>
    <t xml:space="preserve">HARNESS DOG S COL. BLU     </t>
  </si>
  <si>
    <t xml:space="preserve">HARNESS DOG M COL. BLU     </t>
  </si>
  <si>
    <t xml:space="preserve">HARNESS DOG L COL. BLU     </t>
  </si>
  <si>
    <t xml:space="preserve">T-SHIRT FACE KL 20CM        </t>
  </si>
  <si>
    <t xml:space="preserve">T-SHIRT FACE KL 25CM        </t>
  </si>
  <si>
    <t xml:space="preserve">T-SHIRT FACE KL 30CM        </t>
  </si>
  <si>
    <t xml:space="preserve">T-SHIRT FACE KL 35CM        </t>
  </si>
  <si>
    <t xml:space="preserve">T-SHIRT FACE KL 40CM        </t>
  </si>
  <si>
    <t xml:space="preserve">ANIMAL TRANSPORT DOG/CAT TRASP. </t>
  </si>
  <si>
    <t xml:space="preserve">BOWL INOX/ECOPELLE 11 CM.  </t>
  </si>
  <si>
    <t xml:space="preserve">BOWL INOX/ECOPELLE 16 CM.  </t>
  </si>
  <si>
    <t xml:space="preserve">RAINCOAT DOG 25CM        </t>
  </si>
  <si>
    <t xml:space="preserve">RAINCOAT DOG 30CM        </t>
  </si>
  <si>
    <t xml:space="preserve">RAINCOAT DOG 35CM        </t>
  </si>
  <si>
    <t>RAINCOAT DOG 40CM</t>
  </si>
  <si>
    <t xml:space="preserve">RAINCOAT DOG 45CM        </t>
  </si>
  <si>
    <t xml:space="preserve">RAINCOAT DOG 50CM        </t>
  </si>
  <si>
    <t xml:space="preserve">RAINCOAT DOG 55CM        </t>
  </si>
  <si>
    <t xml:space="preserve">RAINCOAT DOG 60CM        </t>
  </si>
  <si>
    <t xml:space="preserve">SWEATER DOG 25CM               </t>
  </si>
  <si>
    <t xml:space="preserve">SWEATER DOG 30CM               </t>
  </si>
  <si>
    <t>SWEATER DOG 35 CM</t>
  </si>
  <si>
    <t xml:space="preserve">SWEATER DOG 40CM               </t>
  </si>
  <si>
    <t xml:space="preserve">BASKET 54X39X20 CM            </t>
  </si>
  <si>
    <t xml:space="preserve">BASKET 64X49X22 CM            </t>
  </si>
  <si>
    <t xml:space="preserve">SCRATCHING COLUMN 30X030X50  </t>
  </si>
  <si>
    <t>Total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</si>
</sst>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&quot;€&quot;\ * #,##0.00_-;\-&quot;€&quot;\ * #,##0.00_-;_-&quot;€&quot;\ * &quot;-&quot;??_-;_-@_-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scheme val="minor"/>
    </font>
    <font>
      <b/>
      <sz val="12"/>
      <color theme="3" tint="0.79998168889431442"/>
      <name val="Calibri"/>
      <family val="2"/>
      <charset val="204"/>
      <scheme val="minor"/>
    </font>
    <font>
      <b/>
      <u/>
      <sz val="12"/>
      <color theme="4" tint="0.79998168889431442"/>
      <name val="Calibri"/>
      <family val="2"/>
      <scheme val="minor"/>
    </font>
    <font>
      <b/>
      <sz val="12"/>
      <color theme="4" tint="0.7999816888943144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-0.249977111117893"/>
        <bgColor rgb="FF000000"/>
      </patternFill>
    </fill>
    <fill>
      <patternFill patternType="solid">
        <fgColor theme="0"/>
        <bgColor rgb="FF000000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52">
    <xf numFmtId="0" fontId="0" fillId="0" borderId="0"/>
    <xf numFmtId="0" fontId="3" fillId="0" borderId="0"/>
    <xf numFmtId="0" fontId="3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1">
    <xf numFmtId="0" fontId="0" fillId="0" borderId="0" xfId="0"/>
    <xf numFmtId="0" fontId="0" fillId="0" borderId="0" xfId="0" applyFont="1"/>
    <xf numFmtId="0" fontId="7" fillId="0" borderId="0" xfId="0" applyFont="1"/>
    <xf numFmtId="0" fontId="7" fillId="0" borderId="2" xfId="1" applyFont="1" applyBorder="1" applyAlignment="1">
      <alignment vertical="center"/>
    </xf>
    <xf numFmtId="164" fontId="7" fillId="0" borderId="2" xfId="22" applyFont="1" applyBorder="1" applyAlignment="1">
      <alignment vertical="center"/>
    </xf>
    <xf numFmtId="0" fontId="7" fillId="0" borderId="0" xfId="0" applyFont="1" applyAlignment="1">
      <alignment vertical="center"/>
    </xf>
    <xf numFmtId="3" fontId="7" fillId="0" borderId="2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3" fontId="8" fillId="0" borderId="0" xfId="0" applyNumberFormat="1" applyFont="1"/>
    <xf numFmtId="0" fontId="0" fillId="0" borderId="0" xfId="0" applyAlignment="1">
      <alignment horizontal="center"/>
    </xf>
    <xf numFmtId="0" fontId="7" fillId="0" borderId="0" xfId="0" applyFont="1" applyBorder="1"/>
    <xf numFmtId="0" fontId="10" fillId="3" borderId="9" xfId="0" applyFont="1" applyFill="1" applyBorder="1" applyAlignment="1">
      <alignment horizontal="center"/>
    </xf>
    <xf numFmtId="3" fontId="10" fillId="3" borderId="5" xfId="0" applyNumberFormat="1" applyFont="1" applyFill="1" applyBorder="1" applyAlignment="1">
      <alignment horizontal="center"/>
    </xf>
    <xf numFmtId="3" fontId="10" fillId="3" borderId="3" xfId="0" applyNumberFormat="1" applyFont="1" applyFill="1" applyBorder="1" applyAlignment="1">
      <alignment horizontal="center" wrapText="1"/>
    </xf>
    <xf numFmtId="3" fontId="10" fillId="3" borderId="3" xfId="0" applyNumberFormat="1" applyFont="1" applyFill="1" applyBorder="1" applyAlignment="1">
      <alignment horizontal="center"/>
    </xf>
    <xf numFmtId="0" fontId="12" fillId="0" borderId="0" xfId="0" applyFont="1"/>
    <xf numFmtId="0" fontId="4" fillId="3" borderId="4" xfId="151" applyFill="1" applyBorder="1" applyAlignment="1">
      <alignment horizontal="center" wrapText="1"/>
    </xf>
    <xf numFmtId="0" fontId="4" fillId="0" borderId="2" xfId="151" applyBorder="1" applyAlignment="1">
      <alignment vertical="center"/>
    </xf>
    <xf numFmtId="3" fontId="10" fillId="3" borderId="2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vertical="center"/>
    </xf>
    <xf numFmtId="166" fontId="9" fillId="0" borderId="2" xfId="0" applyNumberFormat="1" applyFont="1" applyBorder="1"/>
    <xf numFmtId="3" fontId="11" fillId="2" borderId="1" xfId="151" applyNumberFormat="1" applyFont="1" applyFill="1" applyBorder="1" applyAlignment="1">
      <alignment horizontal="center" wrapText="1"/>
    </xf>
    <xf numFmtId="3" fontId="11" fillId="2" borderId="3" xfId="151" applyNumberFormat="1" applyFont="1" applyFill="1" applyBorder="1" applyAlignment="1">
      <alignment horizontal="center"/>
    </xf>
    <xf numFmtId="3" fontId="7" fillId="0" borderId="1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4" fillId="0" borderId="1" xfId="151" applyBorder="1" applyAlignment="1">
      <alignment horizontal="center" vertical="center"/>
    </xf>
    <xf numFmtId="0" fontId="4" fillId="0" borderId="3" xfId="15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0" fontId="4" fillId="0" borderId="1" xfId="151" applyBorder="1" applyAlignment="1">
      <alignment horizontal="center"/>
    </xf>
    <xf numFmtId="0" fontId="4" fillId="0" borderId="4" xfId="151" applyBorder="1" applyAlignment="1">
      <alignment horizontal="center"/>
    </xf>
    <xf numFmtId="0" fontId="4" fillId="0" borderId="3" xfId="151" applyBorder="1" applyAlignment="1">
      <alignment horizontal="center"/>
    </xf>
    <xf numFmtId="3" fontId="7" fillId="0" borderId="4" xfId="1" applyNumberFormat="1" applyFont="1" applyBorder="1" applyAlignment="1">
      <alignment horizontal="center" vertical="center"/>
    </xf>
    <xf numFmtId="0" fontId="4" fillId="0" borderId="4" xfId="151" applyBorder="1" applyAlignment="1">
      <alignment horizontal="center" vertical="center"/>
    </xf>
    <xf numFmtId="0" fontId="11" fillId="2" borderId="1" xfId="151" applyFont="1" applyFill="1" applyBorder="1" applyAlignment="1">
      <alignment horizontal="center" wrapText="1"/>
    </xf>
    <xf numFmtId="0" fontId="11" fillId="2" borderId="3" xfId="151" applyFont="1" applyFill="1" applyBorder="1" applyAlignment="1">
      <alignment horizontal="center" wrapText="1"/>
    </xf>
    <xf numFmtId="0" fontId="11" fillId="2" borderId="8" xfId="151" applyFont="1" applyFill="1" applyBorder="1" applyAlignment="1">
      <alignment horizontal="center"/>
    </xf>
    <xf numFmtId="0" fontId="11" fillId="2" borderId="9" xfId="151" applyFont="1" applyFill="1" applyBorder="1" applyAlignment="1">
      <alignment horizontal="center"/>
    </xf>
    <xf numFmtId="3" fontId="11" fillId="2" borderId="3" xfId="151" applyNumberFormat="1" applyFont="1" applyFill="1" applyBorder="1" applyAlignment="1">
      <alignment horizontal="center" wrapText="1"/>
    </xf>
    <xf numFmtId="3" fontId="11" fillId="2" borderId="7" xfId="151" applyNumberFormat="1" applyFont="1" applyFill="1" applyBorder="1" applyAlignment="1">
      <alignment horizontal="center" wrapText="1"/>
    </xf>
    <xf numFmtId="3" fontId="11" fillId="2" borderId="6" xfId="151" applyNumberFormat="1" applyFont="1" applyFill="1" applyBorder="1" applyAlignment="1">
      <alignment horizontal="center"/>
    </xf>
  </cellXfs>
  <cellStyles count="152">
    <cellStyle name="Currency" xfId="22" builtinId="4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/>
    <cellStyle name="Normal" xfId="0" builtinId="0"/>
    <cellStyle name="Normale 2" xfId="2"/>
    <cellStyle name="Normale 2 2" xfId="3"/>
    <cellStyle name="Normale 2 3" xfId="1"/>
    <cellStyle name="Valuta 2" xfId="4"/>
    <cellStyle name="Virgola 2" xf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236220</xdr:rowOff>
    </xdr:from>
    <xdr:to>
      <xdr:col>0</xdr:col>
      <xdr:colOff>1239520</xdr:colOff>
      <xdr:row>17</xdr:row>
      <xdr:rowOff>295148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8140"/>
          <a:ext cx="1239520" cy="1115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254000</xdr:colOff>
      <xdr:row>18</xdr:row>
      <xdr:rowOff>87008</xdr:rowOff>
    </xdr:from>
    <xdr:to>
      <xdr:col>0</xdr:col>
      <xdr:colOff>1046480</xdr:colOff>
      <xdr:row>18</xdr:row>
      <xdr:rowOff>761459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7961008"/>
          <a:ext cx="792480" cy="674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19</xdr:row>
      <xdr:rowOff>101600</xdr:rowOff>
    </xdr:from>
    <xdr:to>
      <xdr:col>0</xdr:col>
      <xdr:colOff>1029789</xdr:colOff>
      <xdr:row>19</xdr:row>
      <xdr:rowOff>715772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890000"/>
          <a:ext cx="877389" cy="614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20</xdr:row>
      <xdr:rowOff>116840</xdr:rowOff>
    </xdr:from>
    <xdr:to>
      <xdr:col>0</xdr:col>
      <xdr:colOff>1249680</xdr:colOff>
      <xdr:row>20</xdr:row>
      <xdr:rowOff>760578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9728200"/>
          <a:ext cx="975360" cy="64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22</xdr:row>
      <xdr:rowOff>66040</xdr:rowOff>
    </xdr:from>
    <xdr:to>
      <xdr:col>0</xdr:col>
      <xdr:colOff>1317784</xdr:colOff>
      <xdr:row>22</xdr:row>
      <xdr:rowOff>873760</xdr:rowOff>
    </xdr:to>
    <xdr:pic>
      <xdr:nvPicPr>
        <xdr:cNvPr id="10" name="Immagine 2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7947640"/>
          <a:ext cx="1284764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581879</xdr:colOff>
      <xdr:row>4</xdr:row>
      <xdr:rowOff>30081</xdr:rowOff>
    </xdr:from>
    <xdr:to>
      <xdr:col>0</xdr:col>
      <xdr:colOff>894791</xdr:colOff>
      <xdr:row>6</xdr:row>
      <xdr:rowOff>426723</xdr:rowOff>
    </xdr:to>
    <xdr:pic>
      <xdr:nvPicPr>
        <xdr:cNvPr id="12" name="Immagine 2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414" y="1354646"/>
          <a:ext cx="1361842" cy="3129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596900</xdr:colOff>
      <xdr:row>7</xdr:row>
      <xdr:rowOff>35560</xdr:rowOff>
    </xdr:from>
    <xdr:to>
      <xdr:col>0</xdr:col>
      <xdr:colOff>774700</xdr:colOff>
      <xdr:row>10</xdr:row>
      <xdr:rowOff>0</xdr:rowOff>
    </xdr:to>
    <xdr:pic>
      <xdr:nvPicPr>
        <xdr:cNvPr id="13" name="Immagine 2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 flipV="1">
          <a:off x="-19050" y="2899410"/>
          <a:ext cx="1409700" cy="17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457863</xdr:colOff>
      <xdr:row>11</xdr:row>
      <xdr:rowOff>22501</xdr:rowOff>
    </xdr:from>
    <xdr:to>
      <xdr:col>0</xdr:col>
      <xdr:colOff>860485</xdr:colOff>
      <xdr:row>11</xdr:row>
      <xdr:rowOff>873760</xdr:rowOff>
    </xdr:to>
    <xdr:pic>
      <xdr:nvPicPr>
        <xdr:cNvPr id="14" name="Immagine 3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33544" y="4856920"/>
          <a:ext cx="851259" cy="402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480842</xdr:colOff>
      <xdr:row>12</xdr:row>
      <xdr:rowOff>37782</xdr:rowOff>
    </xdr:from>
    <xdr:to>
      <xdr:col>0</xdr:col>
      <xdr:colOff>873760</xdr:colOff>
      <xdr:row>12</xdr:row>
      <xdr:rowOff>898460</xdr:rowOff>
    </xdr:to>
    <xdr:pic>
      <xdr:nvPicPr>
        <xdr:cNvPr id="15" name="Immagine 33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6962" y="5796162"/>
          <a:ext cx="860678" cy="39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459739</xdr:colOff>
      <xdr:row>23</xdr:row>
      <xdr:rowOff>40639</xdr:rowOff>
    </xdr:from>
    <xdr:to>
      <xdr:col>0</xdr:col>
      <xdr:colOff>812802</xdr:colOff>
      <xdr:row>25</xdr:row>
      <xdr:rowOff>467360</xdr:rowOff>
    </xdr:to>
    <xdr:pic>
      <xdr:nvPicPr>
        <xdr:cNvPr id="16" name="Immagine 34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59690" y="20270468"/>
          <a:ext cx="1391921" cy="353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457201</xdr:colOff>
      <xdr:row>26</xdr:row>
      <xdr:rowOff>60960</xdr:rowOff>
    </xdr:from>
    <xdr:to>
      <xdr:col>0</xdr:col>
      <xdr:colOff>833123</xdr:colOff>
      <xdr:row>29</xdr:row>
      <xdr:rowOff>0</xdr:rowOff>
    </xdr:to>
    <xdr:pic>
      <xdr:nvPicPr>
        <xdr:cNvPr id="17" name="Immagine 39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-48258" y="21724619"/>
          <a:ext cx="1386840" cy="3759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29</xdr:row>
      <xdr:rowOff>30480</xdr:rowOff>
    </xdr:from>
    <xdr:to>
      <xdr:col>0</xdr:col>
      <xdr:colOff>1188720</xdr:colOff>
      <xdr:row>32</xdr:row>
      <xdr:rowOff>220980</xdr:rowOff>
    </xdr:to>
    <xdr:pic>
      <xdr:nvPicPr>
        <xdr:cNvPr id="18" name="Immagine 5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22636480"/>
          <a:ext cx="10210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33</xdr:row>
      <xdr:rowOff>50800</xdr:rowOff>
    </xdr:from>
    <xdr:to>
      <xdr:col>0</xdr:col>
      <xdr:colOff>1148080</xdr:colOff>
      <xdr:row>36</xdr:row>
      <xdr:rowOff>256260</xdr:rowOff>
    </xdr:to>
    <xdr:pic>
      <xdr:nvPicPr>
        <xdr:cNvPr id="19" name="Immagine 14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23723600"/>
          <a:ext cx="965200" cy="1005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325302</xdr:colOff>
      <xdr:row>37</xdr:row>
      <xdr:rowOff>58420</xdr:rowOff>
    </xdr:from>
    <xdr:to>
      <xdr:col>0</xdr:col>
      <xdr:colOff>1333500</xdr:colOff>
      <xdr:row>40</xdr:row>
      <xdr:rowOff>309040</xdr:rowOff>
    </xdr:to>
    <xdr:pic>
      <xdr:nvPicPr>
        <xdr:cNvPr id="20" name="Immagine 153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02" y="17752060"/>
          <a:ext cx="1008198" cy="1050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544864</xdr:colOff>
      <xdr:row>40</xdr:row>
      <xdr:rowOff>392387</xdr:rowOff>
    </xdr:from>
    <xdr:to>
      <xdr:col>0</xdr:col>
      <xdr:colOff>867317</xdr:colOff>
      <xdr:row>44</xdr:row>
      <xdr:rowOff>35938</xdr:rowOff>
    </xdr:to>
    <xdr:pic>
      <xdr:nvPicPr>
        <xdr:cNvPr id="21" name="Immagine 162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510935">
          <a:off x="544864" y="18886127"/>
          <a:ext cx="322453" cy="1525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540948</xdr:colOff>
      <xdr:row>43</xdr:row>
      <xdr:rowOff>422077</xdr:rowOff>
    </xdr:from>
    <xdr:to>
      <xdr:col>0</xdr:col>
      <xdr:colOff>839478</xdr:colOff>
      <xdr:row>47</xdr:row>
      <xdr:rowOff>86597</xdr:rowOff>
    </xdr:to>
    <xdr:pic>
      <xdr:nvPicPr>
        <xdr:cNvPr id="22" name="Immagine 167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361296">
          <a:off x="540948" y="27193677"/>
          <a:ext cx="298530" cy="159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172720</xdr:colOff>
      <xdr:row>21</xdr:row>
      <xdr:rowOff>203200</xdr:rowOff>
    </xdr:from>
    <xdr:to>
      <xdr:col>0</xdr:col>
      <xdr:colOff>964964</xdr:colOff>
      <xdr:row>21</xdr:row>
      <xdr:rowOff>912918</xdr:rowOff>
    </xdr:to>
    <xdr:pic>
      <xdr:nvPicPr>
        <xdr:cNvPr id="23" name="Immagine 195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720" y="10688320"/>
          <a:ext cx="792244" cy="709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47</xdr:row>
      <xdr:rowOff>86360</xdr:rowOff>
    </xdr:from>
    <xdr:to>
      <xdr:col>0</xdr:col>
      <xdr:colOff>1239520</xdr:colOff>
      <xdr:row>51</xdr:row>
      <xdr:rowOff>178206</xdr:rowOff>
    </xdr:to>
    <xdr:pic>
      <xdr:nvPicPr>
        <xdr:cNvPr id="25" name="Immagine 180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788360"/>
          <a:ext cx="1209040" cy="1158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508614</xdr:colOff>
      <xdr:row>10</xdr:row>
      <xdr:rowOff>54254</xdr:rowOff>
    </xdr:from>
    <xdr:to>
      <xdr:col>0</xdr:col>
      <xdr:colOff>838103</xdr:colOff>
      <xdr:row>10</xdr:row>
      <xdr:rowOff>877977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8614" y="3749954"/>
          <a:ext cx="329489" cy="823723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53</xdr:row>
      <xdr:rowOff>152400</xdr:rowOff>
    </xdr:from>
    <xdr:to>
      <xdr:col>0</xdr:col>
      <xdr:colOff>1173480</xdr:colOff>
      <xdr:row>53</xdr:row>
      <xdr:rowOff>937260</xdr:rowOff>
    </xdr:to>
    <xdr:pic>
      <xdr:nvPicPr>
        <xdr:cNvPr id="24" name="Immagine 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" y="23926800"/>
          <a:ext cx="95250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54</xdr:row>
      <xdr:rowOff>1127760</xdr:rowOff>
    </xdr:from>
    <xdr:to>
      <xdr:col>0</xdr:col>
      <xdr:colOff>1424940</xdr:colOff>
      <xdr:row>56</xdr:row>
      <xdr:rowOff>190500</xdr:rowOff>
    </xdr:to>
    <xdr:pic>
      <xdr:nvPicPr>
        <xdr:cNvPr id="27" name="Immagine 17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86080"/>
          <a:ext cx="142494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327660</xdr:colOff>
      <xdr:row>52</xdr:row>
      <xdr:rowOff>53340</xdr:rowOff>
    </xdr:from>
    <xdr:to>
      <xdr:col>0</xdr:col>
      <xdr:colOff>1211580</xdr:colOff>
      <xdr:row>52</xdr:row>
      <xdr:rowOff>929640</xdr:rowOff>
    </xdr:to>
    <xdr:pic>
      <xdr:nvPicPr>
        <xdr:cNvPr id="28" name="Immagine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3027640"/>
          <a:ext cx="88392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59</xdr:row>
      <xdr:rowOff>480060</xdr:rowOff>
    </xdr:from>
    <xdr:to>
      <xdr:col>0</xdr:col>
      <xdr:colOff>1104900</xdr:colOff>
      <xdr:row>60</xdr:row>
      <xdr:rowOff>304800</xdr:rowOff>
    </xdr:to>
    <xdr:pic>
      <xdr:nvPicPr>
        <xdr:cNvPr id="29" name="Immagine 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30411420"/>
          <a:ext cx="822960" cy="624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63</xdr:row>
      <xdr:rowOff>99060</xdr:rowOff>
    </xdr:from>
    <xdr:to>
      <xdr:col>0</xdr:col>
      <xdr:colOff>1295400</xdr:colOff>
      <xdr:row>64</xdr:row>
      <xdr:rowOff>464820</xdr:rowOff>
    </xdr:to>
    <xdr:pic>
      <xdr:nvPicPr>
        <xdr:cNvPr id="30" name="Immagine 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33230820"/>
          <a:ext cx="117348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</xdr:colOff>
      <xdr:row>70</xdr:row>
      <xdr:rowOff>434340</xdr:rowOff>
    </xdr:from>
    <xdr:to>
      <xdr:col>0</xdr:col>
      <xdr:colOff>1257300</xdr:colOff>
      <xdr:row>71</xdr:row>
      <xdr:rowOff>563880</xdr:rowOff>
    </xdr:to>
    <xdr:pic>
      <xdr:nvPicPr>
        <xdr:cNvPr id="31" name="Immagine 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39166800"/>
          <a:ext cx="121158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73</xdr:row>
      <xdr:rowOff>396240</xdr:rowOff>
    </xdr:from>
    <xdr:to>
      <xdr:col>0</xdr:col>
      <xdr:colOff>1363980</xdr:colOff>
      <xdr:row>74</xdr:row>
      <xdr:rowOff>457200</xdr:rowOff>
    </xdr:to>
    <xdr:pic>
      <xdr:nvPicPr>
        <xdr:cNvPr id="32" name="Immagine 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45780"/>
          <a:ext cx="13639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75</xdr:row>
      <xdr:rowOff>76200</xdr:rowOff>
    </xdr:from>
    <xdr:to>
      <xdr:col>0</xdr:col>
      <xdr:colOff>1082040</xdr:colOff>
      <xdr:row>75</xdr:row>
      <xdr:rowOff>937260</xdr:rowOff>
    </xdr:to>
    <xdr:pic>
      <xdr:nvPicPr>
        <xdr:cNvPr id="33" name="Immagine 19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42809160"/>
          <a:ext cx="6629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0</xdr:row>
      <xdr:rowOff>15240</xdr:rowOff>
    </xdr:from>
    <xdr:to>
      <xdr:col>5</xdr:col>
      <xdr:colOff>1219200</xdr:colOff>
      <xdr:row>1</xdr:row>
      <xdr:rowOff>389573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" y="15240"/>
          <a:ext cx="8778240" cy="1174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egastoxx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7"/>
  <sheetViews>
    <sheetView tabSelected="1" zoomScale="60" zoomScaleNormal="60" workbookViewId="0">
      <pane xSplit="2" ySplit="3" topLeftCell="C4" activePane="bottomRight" state="frozen"/>
      <selection pane="topRight" activeCell="D1" sqref="D1"/>
      <selection pane="bottomLeft" activeCell="A3" sqref="A3"/>
      <selection pane="bottomRight" activeCell="M73" sqref="M73"/>
    </sheetView>
  </sheetViews>
  <sheetFormatPr defaultColWidth="8.75" defaultRowHeight="63" customHeight="1" x14ac:dyDescent="0.3"/>
  <cols>
    <col min="1" max="1" width="20.25" style="2" customWidth="1"/>
    <col min="2" max="2" width="36.25" style="2" customWidth="1"/>
    <col min="3" max="3" width="13.75" style="7" customWidth="1"/>
    <col min="4" max="4" width="16.5" style="7" customWidth="1"/>
    <col min="5" max="5" width="13.75" style="2" customWidth="1"/>
    <col min="6" max="6" width="16.75" style="2" bestFit="1" customWidth="1"/>
    <col min="7" max="16384" width="8.75" style="2"/>
  </cols>
  <sheetData>
    <row r="1" spans="1:7" ht="63" customHeight="1" x14ac:dyDescent="0.3">
      <c r="B1" s="10"/>
    </row>
    <row r="2" spans="1:7" s="1" customFormat="1" ht="33" customHeight="1" x14ac:dyDescent="0.25">
      <c r="A2" s="34" t="s">
        <v>5</v>
      </c>
      <c r="B2" s="36" t="s">
        <v>6</v>
      </c>
      <c r="C2" s="39" t="s">
        <v>7</v>
      </c>
      <c r="D2" s="21" t="s">
        <v>37</v>
      </c>
      <c r="E2" s="21" t="s">
        <v>8</v>
      </c>
      <c r="F2" s="21" t="s">
        <v>77</v>
      </c>
      <c r="G2" s="15"/>
    </row>
    <row r="3" spans="1:7" s="1" customFormat="1" ht="30" customHeight="1" x14ac:dyDescent="0.25">
      <c r="A3" s="35"/>
      <c r="B3" s="37"/>
      <c r="C3" s="40"/>
      <c r="D3" s="38"/>
      <c r="E3" s="22"/>
      <c r="F3" s="22"/>
      <c r="G3" s="15"/>
    </row>
    <row r="4" spans="1:7" s="1" customFormat="1" ht="30" customHeight="1" x14ac:dyDescent="0.25">
      <c r="A4" s="16"/>
      <c r="B4" s="11"/>
      <c r="C4" s="12"/>
      <c r="D4" s="13"/>
      <c r="E4" s="14"/>
      <c r="F4" s="18"/>
    </row>
    <row r="5" spans="1:7" s="5" customFormat="1" ht="37.9" customHeight="1" x14ac:dyDescent="0.25">
      <c r="A5" s="26"/>
      <c r="B5" s="3" t="s">
        <v>19</v>
      </c>
      <c r="C5" s="23">
        <v>1638</v>
      </c>
      <c r="D5" s="6">
        <v>490</v>
      </c>
      <c r="E5" s="4">
        <v>40</v>
      </c>
      <c r="F5" s="19">
        <f>D5*E5</f>
        <v>19600</v>
      </c>
    </row>
    <row r="6" spans="1:7" s="5" customFormat="1" ht="37.9" customHeight="1" x14ac:dyDescent="0.25">
      <c r="A6" s="33"/>
      <c r="B6" s="3" t="s">
        <v>20</v>
      </c>
      <c r="C6" s="24"/>
      <c r="D6" s="6">
        <v>555</v>
      </c>
      <c r="E6" s="4">
        <v>50</v>
      </c>
      <c r="F6" s="19">
        <f t="shared" ref="F6:F69" si="0">D6*E6</f>
        <v>27750</v>
      </c>
    </row>
    <row r="7" spans="1:7" s="5" customFormat="1" ht="37.9" customHeight="1" x14ac:dyDescent="0.25">
      <c r="A7" s="27"/>
      <c r="B7" s="3" t="s">
        <v>21</v>
      </c>
      <c r="C7" s="25"/>
      <c r="D7" s="6">
        <v>593</v>
      </c>
      <c r="E7" s="4">
        <v>65</v>
      </c>
      <c r="F7" s="19">
        <f t="shared" si="0"/>
        <v>38545</v>
      </c>
    </row>
    <row r="8" spans="1:7" s="5" customFormat="1" ht="37.9" customHeight="1" x14ac:dyDescent="0.25">
      <c r="A8" s="26"/>
      <c r="B8" s="3" t="s">
        <v>24</v>
      </c>
      <c r="C8" s="23">
        <v>1909</v>
      </c>
      <c r="D8" s="6">
        <v>623</v>
      </c>
      <c r="E8" s="4">
        <v>50</v>
      </c>
      <c r="F8" s="19">
        <f t="shared" si="0"/>
        <v>31150</v>
      </c>
    </row>
    <row r="9" spans="1:7" s="5" customFormat="1" ht="37.9" customHeight="1" x14ac:dyDescent="0.25">
      <c r="A9" s="33"/>
      <c r="B9" s="3" t="s">
        <v>22</v>
      </c>
      <c r="C9" s="24"/>
      <c r="D9" s="6">
        <v>664</v>
      </c>
      <c r="E9" s="4">
        <v>65</v>
      </c>
      <c r="F9" s="19">
        <f t="shared" si="0"/>
        <v>43160</v>
      </c>
    </row>
    <row r="10" spans="1:7" s="5" customFormat="1" ht="37.9" customHeight="1" x14ac:dyDescent="0.25">
      <c r="A10" s="27"/>
      <c r="B10" s="3" t="s">
        <v>23</v>
      </c>
      <c r="C10" s="25"/>
      <c r="D10" s="6">
        <v>622</v>
      </c>
      <c r="E10" s="4">
        <v>75</v>
      </c>
      <c r="F10" s="19">
        <f t="shared" si="0"/>
        <v>46650</v>
      </c>
    </row>
    <row r="11" spans="1:7" s="5" customFormat="1" ht="72" customHeight="1" x14ac:dyDescent="0.25">
      <c r="A11" s="17"/>
      <c r="B11" s="3" t="s">
        <v>26</v>
      </c>
      <c r="C11" s="6">
        <v>663</v>
      </c>
      <c r="D11" s="6">
        <v>663</v>
      </c>
      <c r="E11" s="4">
        <v>40</v>
      </c>
      <c r="F11" s="19">
        <f t="shared" si="0"/>
        <v>26520</v>
      </c>
    </row>
    <row r="12" spans="1:7" s="5" customFormat="1" ht="72" customHeight="1" x14ac:dyDescent="0.25">
      <c r="A12" s="17"/>
      <c r="B12" s="3" t="s">
        <v>28</v>
      </c>
      <c r="C12" s="6">
        <v>164</v>
      </c>
      <c r="D12" s="6">
        <v>164</v>
      </c>
      <c r="E12" s="4">
        <v>40</v>
      </c>
      <c r="F12" s="19">
        <f t="shared" si="0"/>
        <v>6560</v>
      </c>
    </row>
    <row r="13" spans="1:7" s="5" customFormat="1" ht="72" customHeight="1" x14ac:dyDescent="0.25">
      <c r="A13" s="17"/>
      <c r="B13" s="3" t="s">
        <v>27</v>
      </c>
      <c r="C13" s="6">
        <v>158</v>
      </c>
      <c r="D13" s="6">
        <v>158</v>
      </c>
      <c r="E13" s="4">
        <v>40</v>
      </c>
      <c r="F13" s="19">
        <f t="shared" si="0"/>
        <v>6320</v>
      </c>
    </row>
    <row r="14" spans="1:7" s="5" customFormat="1" ht="21" customHeight="1" x14ac:dyDescent="0.25">
      <c r="A14" s="26"/>
      <c r="B14" s="3" t="s">
        <v>0</v>
      </c>
      <c r="C14" s="23">
        <v>1084</v>
      </c>
      <c r="D14" s="6">
        <v>271</v>
      </c>
      <c r="E14" s="4">
        <v>50</v>
      </c>
      <c r="F14" s="19">
        <f t="shared" si="0"/>
        <v>13550</v>
      </c>
    </row>
    <row r="15" spans="1:7" s="5" customFormat="1" ht="21" customHeight="1" x14ac:dyDescent="0.25">
      <c r="A15" s="33"/>
      <c r="B15" s="3" t="s">
        <v>1</v>
      </c>
      <c r="C15" s="24"/>
      <c r="D15" s="6">
        <v>234</v>
      </c>
      <c r="E15" s="4">
        <v>50</v>
      </c>
      <c r="F15" s="19">
        <f t="shared" si="0"/>
        <v>11700</v>
      </c>
    </row>
    <row r="16" spans="1:7" s="5" customFormat="1" ht="21" customHeight="1" x14ac:dyDescent="0.25">
      <c r="A16" s="33"/>
      <c r="B16" s="3" t="s">
        <v>2</v>
      </c>
      <c r="C16" s="24"/>
      <c r="D16" s="6">
        <v>193</v>
      </c>
      <c r="E16" s="4">
        <v>50</v>
      </c>
      <c r="F16" s="19">
        <f t="shared" si="0"/>
        <v>9650</v>
      </c>
    </row>
    <row r="17" spans="1:6" s="5" customFormat="1" ht="21" customHeight="1" x14ac:dyDescent="0.25">
      <c r="A17" s="33"/>
      <c r="B17" s="3" t="s">
        <v>3</v>
      </c>
      <c r="C17" s="24"/>
      <c r="D17" s="6">
        <v>190</v>
      </c>
      <c r="E17" s="4">
        <v>65</v>
      </c>
      <c r="F17" s="19">
        <f t="shared" si="0"/>
        <v>12350</v>
      </c>
    </row>
    <row r="18" spans="1:6" s="5" customFormat="1" ht="27" customHeight="1" x14ac:dyDescent="0.25">
      <c r="A18" s="27"/>
      <c r="B18" s="3" t="s">
        <v>4</v>
      </c>
      <c r="C18" s="25"/>
      <c r="D18" s="6">
        <v>196</v>
      </c>
      <c r="E18" s="4">
        <v>65</v>
      </c>
      <c r="F18" s="19">
        <f t="shared" si="0"/>
        <v>12740</v>
      </c>
    </row>
    <row r="19" spans="1:6" s="5" customFormat="1" ht="72" customHeight="1" x14ac:dyDescent="0.25">
      <c r="A19" s="17"/>
      <c r="B19" s="3" t="s">
        <v>35</v>
      </c>
      <c r="C19" s="6">
        <v>584</v>
      </c>
      <c r="D19" s="6">
        <v>584</v>
      </c>
      <c r="E19" s="4">
        <v>40</v>
      </c>
      <c r="F19" s="19">
        <f t="shared" si="0"/>
        <v>23360</v>
      </c>
    </row>
    <row r="20" spans="1:6" s="5" customFormat="1" ht="64.900000000000006" customHeight="1" x14ac:dyDescent="0.25">
      <c r="A20" s="17"/>
      <c r="B20" s="3" t="s">
        <v>36</v>
      </c>
      <c r="C20" s="6">
        <v>1018</v>
      </c>
      <c r="D20" s="6">
        <v>1018</v>
      </c>
      <c r="E20" s="4">
        <v>50</v>
      </c>
      <c r="F20" s="19">
        <f t="shared" si="0"/>
        <v>50900</v>
      </c>
    </row>
    <row r="21" spans="1:6" s="5" customFormat="1" ht="69" customHeight="1" x14ac:dyDescent="0.25">
      <c r="A21" s="17"/>
      <c r="B21" s="3" t="s">
        <v>38</v>
      </c>
      <c r="C21" s="6">
        <v>890</v>
      </c>
      <c r="D21" s="6">
        <v>890</v>
      </c>
      <c r="E21" s="4">
        <v>40</v>
      </c>
      <c r="F21" s="19">
        <f t="shared" si="0"/>
        <v>35600</v>
      </c>
    </row>
    <row r="22" spans="1:6" s="5" customFormat="1" ht="72" customHeight="1" x14ac:dyDescent="0.25">
      <c r="A22" s="17"/>
      <c r="B22" s="3" t="s">
        <v>39</v>
      </c>
      <c r="C22" s="6">
        <v>772</v>
      </c>
      <c r="D22" s="6">
        <v>772</v>
      </c>
      <c r="E22" s="4">
        <v>40</v>
      </c>
      <c r="F22" s="19">
        <f t="shared" si="0"/>
        <v>30880</v>
      </c>
    </row>
    <row r="23" spans="1:6" s="5" customFormat="1" ht="72" customHeight="1" x14ac:dyDescent="0.25">
      <c r="A23" s="17"/>
      <c r="B23" s="3" t="s">
        <v>40</v>
      </c>
      <c r="C23" s="6">
        <v>2918</v>
      </c>
      <c r="D23" s="6">
        <v>2918</v>
      </c>
      <c r="E23" s="4">
        <v>40</v>
      </c>
      <c r="F23" s="19">
        <f t="shared" si="0"/>
        <v>116720</v>
      </c>
    </row>
    <row r="24" spans="1:6" s="5" customFormat="1" ht="37.9" customHeight="1" x14ac:dyDescent="0.25">
      <c r="A24" s="29"/>
      <c r="B24" s="3" t="s">
        <v>29</v>
      </c>
      <c r="C24" s="23">
        <v>518</v>
      </c>
      <c r="D24" s="6">
        <v>151</v>
      </c>
      <c r="E24" s="4">
        <v>40</v>
      </c>
      <c r="F24" s="19">
        <f t="shared" si="0"/>
        <v>6040</v>
      </c>
    </row>
    <row r="25" spans="1:6" s="5" customFormat="1" ht="37.9" customHeight="1" x14ac:dyDescent="0.25">
      <c r="A25" s="30"/>
      <c r="B25" s="3" t="s">
        <v>30</v>
      </c>
      <c r="C25" s="24"/>
      <c r="D25" s="6">
        <v>146</v>
      </c>
      <c r="E25" s="4">
        <v>50</v>
      </c>
      <c r="F25" s="19">
        <f t="shared" si="0"/>
        <v>7300</v>
      </c>
    </row>
    <row r="26" spans="1:6" s="5" customFormat="1" ht="37.9" customHeight="1" x14ac:dyDescent="0.25">
      <c r="A26" s="31"/>
      <c r="B26" s="3" t="s">
        <v>31</v>
      </c>
      <c r="C26" s="25"/>
      <c r="D26" s="6">
        <v>221</v>
      </c>
      <c r="E26" s="4">
        <v>65</v>
      </c>
      <c r="F26" s="19">
        <f t="shared" si="0"/>
        <v>14365</v>
      </c>
    </row>
    <row r="27" spans="1:6" s="5" customFormat="1" ht="37.9" customHeight="1" x14ac:dyDescent="0.25">
      <c r="A27" s="29"/>
      <c r="B27" s="3" t="s">
        <v>14</v>
      </c>
      <c r="C27" s="23">
        <v>657</v>
      </c>
      <c r="D27" s="6">
        <v>201</v>
      </c>
      <c r="E27" s="4">
        <v>40</v>
      </c>
      <c r="F27" s="19">
        <f t="shared" si="0"/>
        <v>8040</v>
      </c>
    </row>
    <row r="28" spans="1:6" s="5" customFormat="1" ht="37.9" customHeight="1" x14ac:dyDescent="0.25">
      <c r="A28" s="30"/>
      <c r="B28" s="3" t="s">
        <v>15</v>
      </c>
      <c r="C28" s="24"/>
      <c r="D28" s="6">
        <v>207</v>
      </c>
      <c r="E28" s="4">
        <v>50</v>
      </c>
      <c r="F28" s="19">
        <f t="shared" si="0"/>
        <v>10350</v>
      </c>
    </row>
    <row r="29" spans="1:6" s="5" customFormat="1" ht="37.9" customHeight="1" x14ac:dyDescent="0.25">
      <c r="A29" s="31"/>
      <c r="B29" s="3" t="s">
        <v>16</v>
      </c>
      <c r="C29" s="25"/>
      <c r="D29" s="6">
        <v>249</v>
      </c>
      <c r="E29" s="4">
        <v>65</v>
      </c>
      <c r="F29" s="19">
        <f t="shared" si="0"/>
        <v>16185</v>
      </c>
    </row>
    <row r="30" spans="1:6" s="5" customFormat="1" ht="21" customHeight="1" x14ac:dyDescent="0.25">
      <c r="A30" s="29"/>
      <c r="B30" s="3" t="s">
        <v>42</v>
      </c>
      <c r="C30" s="23">
        <v>1735</v>
      </c>
      <c r="D30" s="6">
        <v>490</v>
      </c>
      <c r="E30" s="4">
        <v>40</v>
      </c>
      <c r="F30" s="19">
        <f t="shared" si="0"/>
        <v>19600</v>
      </c>
    </row>
    <row r="31" spans="1:6" s="5" customFormat="1" ht="21" customHeight="1" x14ac:dyDescent="0.25">
      <c r="A31" s="30"/>
      <c r="B31" s="3" t="s">
        <v>43</v>
      </c>
      <c r="C31" s="24"/>
      <c r="D31" s="6">
        <v>499</v>
      </c>
      <c r="E31" s="4">
        <v>50</v>
      </c>
      <c r="F31" s="19">
        <f t="shared" si="0"/>
        <v>24950</v>
      </c>
    </row>
    <row r="32" spans="1:6" s="5" customFormat="1" ht="21" customHeight="1" x14ac:dyDescent="0.25">
      <c r="A32" s="30"/>
      <c r="B32" s="3" t="s">
        <v>44</v>
      </c>
      <c r="C32" s="24"/>
      <c r="D32" s="6">
        <v>461</v>
      </c>
      <c r="E32" s="4">
        <v>65</v>
      </c>
      <c r="F32" s="19">
        <f t="shared" si="0"/>
        <v>29965</v>
      </c>
    </row>
    <row r="33" spans="1:6" s="5" customFormat="1" ht="21" customHeight="1" x14ac:dyDescent="0.25">
      <c r="A33" s="31"/>
      <c r="B33" s="3" t="s">
        <v>45</v>
      </c>
      <c r="C33" s="25"/>
      <c r="D33" s="6">
        <v>285</v>
      </c>
      <c r="E33" s="4">
        <v>75</v>
      </c>
      <c r="F33" s="19">
        <f t="shared" si="0"/>
        <v>21375</v>
      </c>
    </row>
    <row r="34" spans="1:6" s="5" customFormat="1" ht="21" customHeight="1" x14ac:dyDescent="0.25">
      <c r="A34" s="29"/>
      <c r="B34" s="3" t="s">
        <v>46</v>
      </c>
      <c r="C34" s="23">
        <v>500</v>
      </c>
      <c r="D34" s="6">
        <v>115</v>
      </c>
      <c r="E34" s="4">
        <v>40</v>
      </c>
      <c r="F34" s="19">
        <f t="shared" si="0"/>
        <v>4600</v>
      </c>
    </row>
    <row r="35" spans="1:6" s="5" customFormat="1" ht="21" customHeight="1" x14ac:dyDescent="0.25">
      <c r="A35" s="30"/>
      <c r="B35" s="3" t="s">
        <v>47</v>
      </c>
      <c r="C35" s="24"/>
      <c r="D35" s="6">
        <v>103</v>
      </c>
      <c r="E35" s="4">
        <v>50</v>
      </c>
      <c r="F35" s="19">
        <f t="shared" si="0"/>
        <v>5150</v>
      </c>
    </row>
    <row r="36" spans="1:6" s="5" customFormat="1" ht="21" customHeight="1" x14ac:dyDescent="0.25">
      <c r="A36" s="30"/>
      <c r="B36" s="3" t="s">
        <v>48</v>
      </c>
      <c r="C36" s="24"/>
      <c r="D36" s="6">
        <v>103</v>
      </c>
      <c r="E36" s="4">
        <v>65</v>
      </c>
      <c r="F36" s="19">
        <f t="shared" si="0"/>
        <v>6695</v>
      </c>
    </row>
    <row r="37" spans="1:6" s="5" customFormat="1" ht="21" customHeight="1" x14ac:dyDescent="0.25">
      <c r="A37" s="31"/>
      <c r="B37" s="3" t="s">
        <v>49</v>
      </c>
      <c r="C37" s="25"/>
      <c r="D37" s="6">
        <v>179</v>
      </c>
      <c r="E37" s="4">
        <v>75</v>
      </c>
      <c r="F37" s="19">
        <f t="shared" si="0"/>
        <v>13425</v>
      </c>
    </row>
    <row r="38" spans="1:6" s="5" customFormat="1" ht="21" customHeight="1" x14ac:dyDescent="0.25">
      <c r="A38" s="29"/>
      <c r="B38" s="3" t="s">
        <v>50</v>
      </c>
      <c r="C38" s="23">
        <v>562</v>
      </c>
      <c r="D38" s="6">
        <v>174</v>
      </c>
      <c r="E38" s="4">
        <v>40</v>
      </c>
      <c r="F38" s="19">
        <f t="shared" si="0"/>
        <v>6960</v>
      </c>
    </row>
    <row r="39" spans="1:6" s="5" customFormat="1" ht="21" customHeight="1" x14ac:dyDescent="0.25">
      <c r="A39" s="30"/>
      <c r="B39" s="3" t="s">
        <v>51</v>
      </c>
      <c r="C39" s="24"/>
      <c r="D39" s="6">
        <v>100</v>
      </c>
      <c r="E39" s="4">
        <v>50</v>
      </c>
      <c r="F39" s="19">
        <f t="shared" si="0"/>
        <v>5000</v>
      </c>
    </row>
    <row r="40" spans="1:6" s="5" customFormat="1" ht="21" customHeight="1" x14ac:dyDescent="0.25">
      <c r="A40" s="30"/>
      <c r="B40" s="3" t="s">
        <v>52</v>
      </c>
      <c r="C40" s="24"/>
      <c r="D40" s="6">
        <v>108</v>
      </c>
      <c r="E40" s="4">
        <v>65</v>
      </c>
      <c r="F40" s="19">
        <f t="shared" si="0"/>
        <v>7020</v>
      </c>
    </row>
    <row r="41" spans="1:6" s="5" customFormat="1" ht="34.9" customHeight="1" x14ac:dyDescent="0.25">
      <c r="A41" s="31"/>
      <c r="B41" s="3" t="s">
        <v>53</v>
      </c>
      <c r="C41" s="25"/>
      <c r="D41" s="6">
        <v>180</v>
      </c>
      <c r="E41" s="4">
        <v>75</v>
      </c>
      <c r="F41" s="19">
        <f t="shared" si="0"/>
        <v>13500</v>
      </c>
    </row>
    <row r="42" spans="1:6" s="5" customFormat="1" ht="37.9" customHeight="1" x14ac:dyDescent="0.25">
      <c r="A42" s="29"/>
      <c r="B42" s="3" t="s">
        <v>32</v>
      </c>
      <c r="C42" s="23">
        <v>540</v>
      </c>
      <c r="D42" s="6">
        <v>169</v>
      </c>
      <c r="E42" s="4">
        <v>50</v>
      </c>
      <c r="F42" s="19">
        <f t="shared" si="0"/>
        <v>8450</v>
      </c>
    </row>
    <row r="43" spans="1:6" s="5" customFormat="1" ht="37.9" customHeight="1" x14ac:dyDescent="0.25">
      <c r="A43" s="30"/>
      <c r="B43" s="3" t="s">
        <v>33</v>
      </c>
      <c r="C43" s="24"/>
      <c r="D43" s="6">
        <v>168</v>
      </c>
      <c r="E43" s="4">
        <v>65</v>
      </c>
      <c r="F43" s="19">
        <f t="shared" si="0"/>
        <v>10920</v>
      </c>
    </row>
    <row r="44" spans="1:6" s="5" customFormat="1" ht="37.9" customHeight="1" x14ac:dyDescent="0.25">
      <c r="A44" s="31"/>
      <c r="B44" s="3" t="s">
        <v>34</v>
      </c>
      <c r="C44" s="25"/>
      <c r="D44" s="6">
        <v>203</v>
      </c>
      <c r="E44" s="4">
        <v>75</v>
      </c>
      <c r="F44" s="19">
        <f t="shared" si="0"/>
        <v>15225</v>
      </c>
    </row>
    <row r="45" spans="1:6" s="5" customFormat="1" ht="37.9" customHeight="1" x14ac:dyDescent="0.25">
      <c r="A45" s="29"/>
      <c r="B45" s="3" t="s">
        <v>25</v>
      </c>
      <c r="C45" s="23">
        <v>664</v>
      </c>
      <c r="D45" s="6">
        <v>207</v>
      </c>
      <c r="E45" s="4">
        <v>50</v>
      </c>
      <c r="F45" s="19">
        <f t="shared" si="0"/>
        <v>10350</v>
      </c>
    </row>
    <row r="46" spans="1:6" s="5" customFormat="1" ht="37.9" customHeight="1" x14ac:dyDescent="0.25">
      <c r="A46" s="30"/>
      <c r="B46" s="3" t="s">
        <v>17</v>
      </c>
      <c r="C46" s="24"/>
      <c r="D46" s="6">
        <v>213</v>
      </c>
      <c r="E46" s="4">
        <v>65</v>
      </c>
      <c r="F46" s="19">
        <f t="shared" si="0"/>
        <v>13845</v>
      </c>
    </row>
    <row r="47" spans="1:6" s="5" customFormat="1" ht="37.9" customHeight="1" x14ac:dyDescent="0.25">
      <c r="A47" s="31"/>
      <c r="B47" s="3" t="s">
        <v>18</v>
      </c>
      <c r="C47" s="25"/>
      <c r="D47" s="6">
        <v>244</v>
      </c>
      <c r="E47" s="4">
        <v>75</v>
      </c>
      <c r="F47" s="19">
        <f t="shared" si="0"/>
        <v>18300</v>
      </c>
    </row>
    <row r="48" spans="1:6" s="5" customFormat="1" ht="21" customHeight="1" x14ac:dyDescent="0.25">
      <c r="A48" s="29"/>
      <c r="B48" s="3" t="s">
        <v>54</v>
      </c>
      <c r="C48" s="23">
        <v>1211</v>
      </c>
      <c r="D48" s="6">
        <v>251</v>
      </c>
      <c r="E48" s="4">
        <v>50</v>
      </c>
      <c r="F48" s="19">
        <f t="shared" si="0"/>
        <v>12550</v>
      </c>
    </row>
    <row r="49" spans="1:7" s="5" customFormat="1" ht="21" customHeight="1" x14ac:dyDescent="0.25">
      <c r="A49" s="30"/>
      <c r="B49" s="3" t="s">
        <v>55</v>
      </c>
      <c r="C49" s="24"/>
      <c r="D49" s="6">
        <v>254</v>
      </c>
      <c r="E49" s="4">
        <v>50</v>
      </c>
      <c r="F49" s="19">
        <f t="shared" si="0"/>
        <v>12700</v>
      </c>
    </row>
    <row r="50" spans="1:7" s="5" customFormat="1" ht="21" customHeight="1" x14ac:dyDescent="0.25">
      <c r="A50" s="30"/>
      <c r="B50" s="3" t="s">
        <v>56</v>
      </c>
      <c r="C50" s="24"/>
      <c r="D50" s="6">
        <v>241</v>
      </c>
      <c r="E50" s="4">
        <v>50</v>
      </c>
      <c r="F50" s="19">
        <f t="shared" si="0"/>
        <v>12050</v>
      </c>
    </row>
    <row r="51" spans="1:7" s="5" customFormat="1" ht="21" customHeight="1" x14ac:dyDescent="0.25">
      <c r="A51" s="30"/>
      <c r="B51" s="3" t="s">
        <v>57</v>
      </c>
      <c r="C51" s="24"/>
      <c r="D51" s="6">
        <v>254</v>
      </c>
      <c r="E51" s="4">
        <v>65</v>
      </c>
      <c r="F51" s="19">
        <f t="shared" si="0"/>
        <v>16510</v>
      </c>
    </row>
    <row r="52" spans="1:7" s="5" customFormat="1" ht="21" customHeight="1" x14ac:dyDescent="0.25">
      <c r="A52" s="31"/>
      <c r="B52" s="3" t="s">
        <v>58</v>
      </c>
      <c r="C52" s="25"/>
      <c r="D52" s="6">
        <v>211</v>
      </c>
      <c r="E52" s="4">
        <v>65</v>
      </c>
      <c r="F52" s="19">
        <f t="shared" si="0"/>
        <v>13715</v>
      </c>
    </row>
    <row r="53" spans="1:7" ht="85.15" customHeight="1" x14ac:dyDescent="0.3">
      <c r="A53" s="17"/>
      <c r="B53" s="3" t="s">
        <v>41</v>
      </c>
      <c r="C53" s="6">
        <v>2518</v>
      </c>
      <c r="D53" s="6">
        <v>2518</v>
      </c>
      <c r="E53" s="4">
        <v>40</v>
      </c>
      <c r="F53" s="19">
        <f t="shared" si="0"/>
        <v>100720</v>
      </c>
      <c r="G53" s="5"/>
    </row>
    <row r="54" spans="1:7" ht="85.15" customHeight="1" x14ac:dyDescent="0.3">
      <c r="A54" s="17"/>
      <c r="B54" s="3" t="s">
        <v>59</v>
      </c>
      <c r="C54" s="6">
        <v>34</v>
      </c>
      <c r="D54" s="6">
        <v>34</v>
      </c>
      <c r="E54" s="4">
        <v>350</v>
      </c>
      <c r="F54" s="19">
        <f t="shared" si="0"/>
        <v>11900</v>
      </c>
      <c r="G54" s="5"/>
    </row>
    <row r="55" spans="1:7" ht="111.6" customHeight="1" x14ac:dyDescent="0.3">
      <c r="A55" s="29"/>
      <c r="B55" s="3" t="s">
        <v>9</v>
      </c>
      <c r="C55" s="23">
        <v>211</v>
      </c>
      <c r="D55" s="6">
        <v>33</v>
      </c>
      <c r="E55" s="4">
        <v>100</v>
      </c>
      <c r="F55" s="19">
        <f t="shared" si="0"/>
        <v>3300</v>
      </c>
      <c r="G55" s="5"/>
    </row>
    <row r="56" spans="1:7" ht="63" customHeight="1" x14ac:dyDescent="0.3">
      <c r="A56" s="30"/>
      <c r="B56" s="3" t="s">
        <v>10</v>
      </c>
      <c r="C56" s="32"/>
      <c r="D56" s="6">
        <v>42</v>
      </c>
      <c r="E56" s="4">
        <v>100</v>
      </c>
      <c r="F56" s="19">
        <f t="shared" si="0"/>
        <v>4200</v>
      </c>
      <c r="G56" s="5"/>
    </row>
    <row r="57" spans="1:7" ht="63" customHeight="1" x14ac:dyDescent="0.3">
      <c r="A57" s="30"/>
      <c r="B57" s="3" t="s">
        <v>11</v>
      </c>
      <c r="C57" s="32"/>
      <c r="D57" s="6">
        <v>38</v>
      </c>
      <c r="E57" s="4">
        <v>100</v>
      </c>
      <c r="F57" s="19">
        <f t="shared" si="0"/>
        <v>3800</v>
      </c>
      <c r="G57" s="5"/>
    </row>
    <row r="58" spans="1:7" ht="63" customHeight="1" x14ac:dyDescent="0.3">
      <c r="A58" s="30"/>
      <c r="B58" s="3" t="s">
        <v>12</v>
      </c>
      <c r="C58" s="32"/>
      <c r="D58" s="6">
        <v>47</v>
      </c>
      <c r="E58" s="4">
        <v>120</v>
      </c>
      <c r="F58" s="19">
        <f t="shared" si="0"/>
        <v>5640</v>
      </c>
      <c r="G58" s="5"/>
    </row>
    <row r="59" spans="1:7" ht="63" customHeight="1" x14ac:dyDescent="0.3">
      <c r="A59" s="31"/>
      <c r="B59" s="3" t="s">
        <v>13</v>
      </c>
      <c r="C59" s="28"/>
      <c r="D59" s="6">
        <v>51</v>
      </c>
      <c r="E59" s="4">
        <v>120</v>
      </c>
      <c r="F59" s="19">
        <f t="shared" si="0"/>
        <v>6120</v>
      </c>
      <c r="G59" s="5"/>
    </row>
    <row r="60" spans="1:7" ht="63" customHeight="1" x14ac:dyDescent="0.3">
      <c r="A60" s="26"/>
      <c r="B60" s="3" t="s">
        <v>60</v>
      </c>
      <c r="C60" s="23">
        <f>D60+D61</f>
        <v>1050</v>
      </c>
      <c r="D60" s="6">
        <v>328</v>
      </c>
      <c r="E60" s="4">
        <v>50</v>
      </c>
      <c r="F60" s="19">
        <f t="shared" si="0"/>
        <v>16400</v>
      </c>
      <c r="G60" s="5"/>
    </row>
    <row r="61" spans="1:7" ht="63" customHeight="1" x14ac:dyDescent="0.3">
      <c r="A61" s="27"/>
      <c r="B61" s="3" t="s">
        <v>61</v>
      </c>
      <c r="C61" s="28"/>
      <c r="D61" s="6">
        <v>722</v>
      </c>
      <c r="E61" s="4">
        <v>75</v>
      </c>
      <c r="F61" s="19">
        <f t="shared" si="0"/>
        <v>54150</v>
      </c>
      <c r="G61" s="5"/>
    </row>
    <row r="62" spans="1:7" ht="63" customHeight="1" x14ac:dyDescent="0.3">
      <c r="A62" s="26"/>
      <c r="B62" s="3" t="s">
        <v>62</v>
      </c>
      <c r="C62" s="23">
        <f>D62+D63+D64+D65+D66+D67+D68+D69</f>
        <v>1086</v>
      </c>
      <c r="D62" s="6">
        <v>145</v>
      </c>
      <c r="E62" s="4">
        <v>75</v>
      </c>
      <c r="F62" s="19">
        <f t="shared" si="0"/>
        <v>10875</v>
      </c>
      <c r="G62" s="5"/>
    </row>
    <row r="63" spans="1:7" ht="63" customHeight="1" x14ac:dyDescent="0.3">
      <c r="A63" s="33"/>
      <c r="B63" s="3" t="s">
        <v>63</v>
      </c>
      <c r="C63" s="32"/>
      <c r="D63" s="6">
        <v>115</v>
      </c>
      <c r="E63" s="4">
        <v>75</v>
      </c>
      <c r="F63" s="19">
        <f t="shared" si="0"/>
        <v>8625</v>
      </c>
      <c r="G63" s="5"/>
    </row>
    <row r="64" spans="1:7" ht="63" customHeight="1" x14ac:dyDescent="0.3">
      <c r="A64" s="33"/>
      <c r="B64" s="3" t="s">
        <v>64</v>
      </c>
      <c r="C64" s="32"/>
      <c r="D64" s="6">
        <v>109</v>
      </c>
      <c r="E64" s="4">
        <v>75</v>
      </c>
      <c r="F64" s="19">
        <f t="shared" si="0"/>
        <v>8175</v>
      </c>
      <c r="G64" s="5"/>
    </row>
    <row r="65" spans="1:7" ht="63" customHeight="1" x14ac:dyDescent="0.3">
      <c r="A65" s="33"/>
      <c r="B65" s="3" t="s">
        <v>65</v>
      </c>
      <c r="C65" s="32"/>
      <c r="D65" s="6">
        <v>81</v>
      </c>
      <c r="E65" s="4">
        <v>90</v>
      </c>
      <c r="F65" s="19">
        <f t="shared" si="0"/>
        <v>7290</v>
      </c>
      <c r="G65" s="5"/>
    </row>
    <row r="66" spans="1:7" ht="63" customHeight="1" x14ac:dyDescent="0.3">
      <c r="A66" s="33"/>
      <c r="B66" s="3" t="s">
        <v>66</v>
      </c>
      <c r="C66" s="32"/>
      <c r="D66" s="6">
        <v>136</v>
      </c>
      <c r="E66" s="4">
        <v>90</v>
      </c>
      <c r="F66" s="19">
        <f t="shared" si="0"/>
        <v>12240</v>
      </c>
      <c r="G66" s="5"/>
    </row>
    <row r="67" spans="1:7" ht="63" customHeight="1" x14ac:dyDescent="0.3">
      <c r="A67" s="33"/>
      <c r="B67" s="3" t="s">
        <v>67</v>
      </c>
      <c r="C67" s="32"/>
      <c r="D67" s="6">
        <v>163</v>
      </c>
      <c r="E67" s="4">
        <v>90</v>
      </c>
      <c r="F67" s="19">
        <f t="shared" si="0"/>
        <v>14670</v>
      </c>
      <c r="G67" s="5"/>
    </row>
    <row r="68" spans="1:7" ht="63" customHeight="1" x14ac:dyDescent="0.3">
      <c r="A68" s="33"/>
      <c r="B68" s="3" t="s">
        <v>68</v>
      </c>
      <c r="C68" s="32"/>
      <c r="D68" s="6">
        <v>184</v>
      </c>
      <c r="E68" s="4">
        <v>100</v>
      </c>
      <c r="F68" s="19">
        <f t="shared" si="0"/>
        <v>18400</v>
      </c>
      <c r="G68" s="5"/>
    </row>
    <row r="69" spans="1:7" ht="63" customHeight="1" x14ac:dyDescent="0.3">
      <c r="A69" s="27"/>
      <c r="B69" s="3" t="s">
        <v>69</v>
      </c>
      <c r="C69" s="28"/>
      <c r="D69" s="6">
        <v>153</v>
      </c>
      <c r="E69" s="4">
        <v>100</v>
      </c>
      <c r="F69" s="19">
        <f t="shared" si="0"/>
        <v>15300</v>
      </c>
      <c r="G69" s="5"/>
    </row>
    <row r="70" spans="1:7" ht="63" customHeight="1" x14ac:dyDescent="0.3">
      <c r="A70" s="26"/>
      <c r="B70" s="3" t="s">
        <v>70</v>
      </c>
      <c r="C70" s="23">
        <f>D70+D71+D72+D73</f>
        <v>449</v>
      </c>
      <c r="D70" s="6">
        <v>125</v>
      </c>
      <c r="E70" s="4">
        <v>75</v>
      </c>
      <c r="F70" s="19">
        <f t="shared" ref="F70:F76" si="1">D70*E70</f>
        <v>9375</v>
      </c>
      <c r="G70" s="5"/>
    </row>
    <row r="71" spans="1:7" ht="63" customHeight="1" x14ac:dyDescent="0.3">
      <c r="A71" s="33"/>
      <c r="B71" s="3" t="s">
        <v>71</v>
      </c>
      <c r="C71" s="32"/>
      <c r="D71" s="6">
        <v>100</v>
      </c>
      <c r="E71" s="4">
        <v>75</v>
      </c>
      <c r="F71" s="19">
        <f t="shared" si="1"/>
        <v>7500</v>
      </c>
      <c r="G71" s="5"/>
    </row>
    <row r="72" spans="1:7" ht="63" customHeight="1" x14ac:dyDescent="0.3">
      <c r="A72" s="33"/>
      <c r="B72" s="3" t="s">
        <v>72</v>
      </c>
      <c r="C72" s="32"/>
      <c r="D72" s="6">
        <v>136</v>
      </c>
      <c r="E72" s="4">
        <v>90</v>
      </c>
      <c r="F72" s="19">
        <f t="shared" si="1"/>
        <v>12240</v>
      </c>
      <c r="G72" s="5"/>
    </row>
    <row r="73" spans="1:7" ht="63" customHeight="1" x14ac:dyDescent="0.3">
      <c r="A73" s="27"/>
      <c r="B73" s="3" t="s">
        <v>73</v>
      </c>
      <c r="C73" s="28"/>
      <c r="D73" s="6">
        <v>88</v>
      </c>
      <c r="E73" s="4">
        <v>90</v>
      </c>
      <c r="F73" s="19">
        <f t="shared" si="1"/>
        <v>7920</v>
      </c>
      <c r="G73" s="5"/>
    </row>
    <row r="74" spans="1:7" ht="63" customHeight="1" x14ac:dyDescent="0.3">
      <c r="A74" s="26"/>
      <c r="B74" s="3" t="s">
        <v>74</v>
      </c>
      <c r="C74" s="23">
        <f>D74+D75</f>
        <v>713</v>
      </c>
      <c r="D74" s="6">
        <v>376</v>
      </c>
      <c r="E74" s="4">
        <v>230</v>
      </c>
      <c r="F74" s="19">
        <f t="shared" si="1"/>
        <v>86480</v>
      </c>
      <c r="G74" s="5"/>
    </row>
    <row r="75" spans="1:7" ht="63" customHeight="1" x14ac:dyDescent="0.3">
      <c r="A75" s="27"/>
      <c r="B75" s="3" t="s">
        <v>75</v>
      </c>
      <c r="C75" s="28"/>
      <c r="D75" s="6">
        <v>337</v>
      </c>
      <c r="E75" s="4">
        <v>330</v>
      </c>
      <c r="F75" s="19">
        <f t="shared" si="1"/>
        <v>111210</v>
      </c>
      <c r="G75" s="5"/>
    </row>
    <row r="76" spans="1:7" ht="80.45" customHeight="1" x14ac:dyDescent="0.3">
      <c r="A76" s="17"/>
      <c r="B76" s="3" t="s">
        <v>76</v>
      </c>
      <c r="C76" s="6">
        <v>114</v>
      </c>
      <c r="D76" s="6">
        <v>114</v>
      </c>
      <c r="E76" s="4">
        <v>150</v>
      </c>
      <c r="F76" s="19">
        <f t="shared" si="1"/>
        <v>17100</v>
      </c>
      <c r="G76" s="5"/>
    </row>
    <row r="77" spans="1:7" ht="63" customHeight="1" x14ac:dyDescent="0.3">
      <c r="A77"/>
      <c r="B77"/>
      <c r="C77" s="8">
        <f>SUM(C5:C76)</f>
        <v>24360</v>
      </c>
      <c r="D77" s="9"/>
      <c r="E77"/>
      <c r="F77" s="20">
        <f>SUM(F5:F76)</f>
        <v>1482470</v>
      </c>
      <c r="G77"/>
    </row>
  </sheetData>
  <mergeCells count="38">
    <mergeCell ref="A42:A44"/>
    <mergeCell ref="A45:A47"/>
    <mergeCell ref="A48:A52"/>
    <mergeCell ref="C45:C47"/>
    <mergeCell ref="C48:C52"/>
    <mergeCell ref="A30:A33"/>
    <mergeCell ref="A34:A37"/>
    <mergeCell ref="A38:A41"/>
    <mergeCell ref="A24:A26"/>
    <mergeCell ref="A27:A29"/>
    <mergeCell ref="A2:A3"/>
    <mergeCell ref="B2:B3"/>
    <mergeCell ref="D2:D3"/>
    <mergeCell ref="E2:E3"/>
    <mergeCell ref="A14:A18"/>
    <mergeCell ref="A5:A7"/>
    <mergeCell ref="A8:A10"/>
    <mergeCell ref="C2:C3"/>
    <mergeCell ref="A74:A75"/>
    <mergeCell ref="C74:C75"/>
    <mergeCell ref="A55:A59"/>
    <mergeCell ref="C55:C59"/>
    <mergeCell ref="A60:A61"/>
    <mergeCell ref="C60:C61"/>
    <mergeCell ref="A62:A69"/>
    <mergeCell ref="C62:C69"/>
    <mergeCell ref="A70:A73"/>
    <mergeCell ref="C70:C73"/>
    <mergeCell ref="C27:C29"/>
    <mergeCell ref="C30:C33"/>
    <mergeCell ref="C34:C37"/>
    <mergeCell ref="C38:C41"/>
    <mergeCell ref="C42:C44"/>
    <mergeCell ref="F2:F3"/>
    <mergeCell ref="C14:C18"/>
    <mergeCell ref="C24:C26"/>
    <mergeCell ref="C5:C7"/>
    <mergeCell ref="C8:C10"/>
  </mergeCells>
  <phoneticPr fontId="6" type="noConversion"/>
  <hyperlinks>
    <hyperlink ref="A2:F3" r:id="rId1" display="PICTURE"/>
  </hyperlinks>
  <pageMargins left="0.70000000000000007" right="0.70000000000000007" top="0.75000000000000011" bottom="0.75000000000000011" header="0.30000000000000004" footer="0.30000000000000004"/>
  <pageSetup paperSize="9" scale="75" fitToHeight="0" orientation="portrait" r:id="rId2"/>
  <drawing r:id="rId3"/>
  <extLst>
    <ext xmlns:mx="http://schemas.microsoft.com/office/mac/excel/2008/main" uri="{64002731-A6B0-56B0-2670-7721B7C09600}">
      <mx:PLV Mode="0" OnePage="0" WScale="72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PET CARE</vt:lpstr>
      <vt:lpstr>'PET CARE'!Print_Area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2017-08-02T17:38:40Z</dcterms:created>
  <dcterms:modified xsi:type="dcterms:W3CDTF">2017-10-15T17:23:56Z</dcterms:modified>
</cp:coreProperties>
</file>