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7520" windowHeight="7755"/>
  </bookViews>
  <sheets>
    <sheet name="Sheet1" sheetId="1" r:id="rId1"/>
  </sheets>
  <definedNames>
    <definedName name="_xlnm._FilterDatabase" localSheetId="0" hidden="1">Sheet1!$A$1:$P$1</definedName>
  </definedNames>
  <calcPr calcId="152511"/>
</workbook>
</file>

<file path=xl/calcChain.xml><?xml version="1.0" encoding="utf-8"?>
<calcChain xmlns="http://schemas.openxmlformats.org/spreadsheetml/2006/main">
  <c r="H235" i="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"/>
  <c r="G235" l="1"/>
</calcChain>
</file>

<file path=xl/sharedStrings.xml><?xml version="1.0" encoding="utf-8"?>
<sst xmlns="http://schemas.openxmlformats.org/spreadsheetml/2006/main" count="250" uniqueCount="20">
  <si>
    <t>Tag</t>
  </si>
  <si>
    <t>Product</t>
  </si>
  <si>
    <t>Gauge</t>
  </si>
  <si>
    <t>Width</t>
  </si>
  <si>
    <t>Weight</t>
  </si>
  <si>
    <t>source</t>
  </si>
  <si>
    <t>PIW</t>
  </si>
  <si>
    <t>YS</t>
  </si>
  <si>
    <t>TS</t>
  </si>
  <si>
    <t>Elong</t>
  </si>
  <si>
    <t>C</t>
  </si>
  <si>
    <t>Mn</t>
  </si>
  <si>
    <t>Gneal</t>
  </si>
  <si>
    <t>Trans</t>
  </si>
  <si>
    <t>HDGalv</t>
  </si>
  <si>
    <t>.058/.059</t>
  </si>
  <si>
    <t>T (MM)</t>
  </si>
  <si>
    <t>W (MM)</t>
  </si>
  <si>
    <t>Wt (MT)</t>
  </si>
  <si>
    <t>RB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</si>
</sst>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174</xdr:row>
      <xdr:rowOff>0</xdr:rowOff>
    </xdr:from>
    <xdr:to>
      <xdr:col>1</xdr:col>
      <xdr:colOff>304800</xdr:colOff>
      <xdr:row>175</xdr:row>
      <xdr:rowOff>114300</xdr:rowOff>
    </xdr:to>
    <xdr:sp macro="" textlink="">
      <xdr:nvSpPr>
        <xdr:cNvPr id="2" name="AutoShape 1" descr="https://data.mail.yahoo.com/xobni/v4/contacts/0000.0520/photo?spsize=80X80&amp;fallback_url=https%3A%2F%2Fs.yimg.com%2Fdh%2Fap%2Fsocial%2Fprofile%2Fprofile_a64.png&amp;alphatar_photo=true&amp;appId=YMailNorrin&amp;badge=false"/>
        <xdr:cNvSpPr>
          <a:spLocks noChangeAspect="1" noChangeArrowheads="1"/>
        </xdr:cNvSpPr>
      </xdr:nvSpPr>
      <xdr:spPr bwMode="auto">
        <a:xfrm>
          <a:off x="609600" y="6153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174</xdr:row>
      <xdr:rowOff>0</xdr:rowOff>
    </xdr:from>
    <xdr:to>
      <xdr:col>2</xdr:col>
      <xdr:colOff>304800</xdr:colOff>
      <xdr:row>175</xdr:row>
      <xdr:rowOff>114300</xdr:rowOff>
    </xdr:to>
    <xdr:sp macro="" textlink="">
      <xdr:nvSpPr>
        <xdr:cNvPr id="3" name="AutoShape 2" descr="https://data.mail.yahoo.com/xobni/v4/contacts/0000.0520/photo?spsize=80X80&amp;fallback_url=https%3A%2F%2Fs.yimg.com%2Fdh%2Fap%2Fsocial%2Fprofile%2Fprofile_a64.png&amp;alphatar_photo=true&amp;appId=YMailNorrin&amp;badge=false"/>
        <xdr:cNvSpPr>
          <a:spLocks noChangeAspect="1" noChangeArrowheads="1"/>
        </xdr:cNvSpPr>
      </xdr:nvSpPr>
      <xdr:spPr bwMode="auto">
        <a:xfrm>
          <a:off x="1219200" y="6153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5"/>
  <sheetViews>
    <sheetView tabSelected="1" topLeftCell="A220" workbookViewId="0">
      <selection sqref="A1:XFD1"/>
    </sheetView>
  </sheetViews>
  <sheetFormatPr defaultColWidth="9.140625" defaultRowHeight="15"/>
  <cols>
    <col min="1" max="1" width="9.140625" style="2"/>
    <col min="2" max="2" width="11.140625" style="2" customWidth="1"/>
    <col min="3" max="3" width="10.140625" style="5" customWidth="1"/>
    <col min="4" max="4" width="10.7109375" style="5" customWidth="1"/>
    <col min="5" max="5" width="12.28515625" style="5" customWidth="1"/>
    <col min="6" max="6" width="12.42578125" style="5" customWidth="1"/>
    <col min="7" max="7" width="12.140625" style="2" customWidth="1"/>
    <col min="8" max="8" width="12" style="2" customWidth="1"/>
    <col min="9" max="9" width="9.140625" style="2"/>
    <col min="10" max="10" width="11.28515625" style="2" customWidth="1"/>
    <col min="11" max="13" width="9.140625" style="2"/>
    <col min="14" max="16" width="9.140625" style="5"/>
    <col min="17" max="16384" width="9.140625" style="2"/>
  </cols>
  <sheetData>
    <row r="1" spans="1:16">
      <c r="A1" s="8" t="s">
        <v>0</v>
      </c>
      <c r="B1" s="8" t="s">
        <v>1</v>
      </c>
      <c r="C1" s="9" t="s">
        <v>2</v>
      </c>
      <c r="D1" s="9" t="s">
        <v>16</v>
      </c>
      <c r="E1" s="9" t="s">
        <v>3</v>
      </c>
      <c r="F1" s="9" t="s">
        <v>17</v>
      </c>
      <c r="G1" s="8" t="s">
        <v>4</v>
      </c>
      <c r="H1" s="8" t="s">
        <v>18</v>
      </c>
      <c r="I1" s="8" t="s">
        <v>19</v>
      </c>
      <c r="J1" s="8" t="s">
        <v>5</v>
      </c>
      <c r="K1" s="8" t="s">
        <v>6</v>
      </c>
      <c r="L1" s="8" t="s">
        <v>7</v>
      </c>
      <c r="M1" s="8" t="s">
        <v>8</v>
      </c>
      <c r="N1" s="9" t="s">
        <v>9</v>
      </c>
      <c r="O1" s="9" t="s">
        <v>10</v>
      </c>
      <c r="P1" s="9" t="s">
        <v>11</v>
      </c>
    </row>
    <row r="2" spans="1:16">
      <c r="A2" s="1">
        <v>37591</v>
      </c>
      <c r="B2" s="1" t="s">
        <v>12</v>
      </c>
      <c r="C2" s="4">
        <v>2.3199999999999998E-2</v>
      </c>
      <c r="D2" s="4">
        <f>C2*25.4</f>
        <v>0.58927999999999991</v>
      </c>
      <c r="E2" s="4">
        <v>52.62</v>
      </c>
      <c r="F2" s="6">
        <f>E2*25.4</f>
        <v>1336.5479999999998</v>
      </c>
      <c r="G2" s="3">
        <v>4150</v>
      </c>
      <c r="H2" s="7">
        <f>G2/2204.62</f>
        <v>1.8824105741579049</v>
      </c>
      <c r="I2" s="1">
        <v>92</v>
      </c>
      <c r="J2" s="1">
        <v>1</v>
      </c>
      <c r="K2" s="1">
        <v>79</v>
      </c>
      <c r="L2" s="1">
        <v>46189</v>
      </c>
      <c r="M2" s="1">
        <v>98971</v>
      </c>
      <c r="N2" s="4">
        <v>25.3</v>
      </c>
      <c r="O2" s="4">
        <v>8.4000000000000005E-2</v>
      </c>
      <c r="P2" s="4">
        <v>1.93</v>
      </c>
    </row>
    <row r="3" spans="1:16">
      <c r="A3" s="1">
        <v>36955</v>
      </c>
      <c r="B3" s="1" t="s">
        <v>12</v>
      </c>
      <c r="C3" s="4">
        <v>2.3900000000000001E-2</v>
      </c>
      <c r="D3" s="4">
        <f t="shared" ref="D3:D66" si="0">C3*25.4</f>
        <v>0.60706000000000004</v>
      </c>
      <c r="E3" s="4">
        <v>46.81</v>
      </c>
      <c r="F3" s="6">
        <f t="shared" ref="F3:F66" si="1">E3*25.4</f>
        <v>1188.9739999999999</v>
      </c>
      <c r="G3" s="3">
        <v>6730</v>
      </c>
      <c r="H3" s="7">
        <f t="shared" ref="H3:H66" si="2">G3/2204.62</f>
        <v>3.0526802805018551</v>
      </c>
      <c r="I3" s="1">
        <v>80</v>
      </c>
      <c r="J3" s="1">
        <v>1</v>
      </c>
      <c r="K3" s="1">
        <v>144</v>
      </c>
      <c r="L3" s="1">
        <v>49791</v>
      </c>
      <c r="M3" s="1">
        <v>68712</v>
      </c>
      <c r="N3" s="4">
        <v>31.5</v>
      </c>
      <c r="O3" s="4">
        <v>0.105</v>
      </c>
      <c r="P3" s="4">
        <v>1.266</v>
      </c>
    </row>
    <row r="4" spans="1:16">
      <c r="A4" s="1">
        <v>36956</v>
      </c>
      <c r="B4" s="1" t="s">
        <v>12</v>
      </c>
      <c r="C4" s="4">
        <v>2.3900000000000001E-2</v>
      </c>
      <c r="D4" s="4">
        <f t="shared" si="0"/>
        <v>0.60706000000000004</v>
      </c>
      <c r="E4" s="4">
        <v>46.81</v>
      </c>
      <c r="F4" s="6">
        <f t="shared" si="1"/>
        <v>1188.9739999999999</v>
      </c>
      <c r="G4" s="3">
        <v>8220</v>
      </c>
      <c r="H4" s="7">
        <f t="shared" si="2"/>
        <v>3.7285337155609586</v>
      </c>
      <c r="I4" s="1">
        <v>80</v>
      </c>
      <c r="J4" s="1">
        <v>1</v>
      </c>
      <c r="K4" s="1">
        <v>176</v>
      </c>
      <c r="L4" s="1">
        <v>49791</v>
      </c>
      <c r="M4" s="1">
        <v>68712</v>
      </c>
      <c r="N4" s="4">
        <v>31.5</v>
      </c>
      <c r="O4" s="4">
        <v>0.105</v>
      </c>
      <c r="P4" s="4">
        <v>1.266</v>
      </c>
    </row>
    <row r="5" spans="1:16">
      <c r="A5" s="1">
        <v>36994</v>
      </c>
      <c r="B5" s="1" t="s">
        <v>12</v>
      </c>
      <c r="C5" s="4">
        <v>2.5999999999999999E-2</v>
      </c>
      <c r="D5" s="4">
        <f t="shared" si="0"/>
        <v>0.66039999999999999</v>
      </c>
      <c r="E5" s="4">
        <v>52.75</v>
      </c>
      <c r="F5" s="6">
        <f t="shared" si="1"/>
        <v>1339.85</v>
      </c>
      <c r="G5" s="3">
        <v>8490</v>
      </c>
      <c r="H5" s="7">
        <f t="shared" si="2"/>
        <v>3.8510038011085812</v>
      </c>
      <c r="I5" s="1">
        <v>81</v>
      </c>
      <c r="J5" s="1">
        <v>1</v>
      </c>
      <c r="K5" s="1">
        <v>161</v>
      </c>
      <c r="L5" s="1">
        <v>49675</v>
      </c>
      <c r="M5" s="1">
        <v>69532</v>
      </c>
      <c r="N5" s="4">
        <v>28.9</v>
      </c>
      <c r="O5" s="4">
        <v>9.0999999999999998E-2</v>
      </c>
      <c r="P5" s="4">
        <v>1.4419999999999999</v>
      </c>
    </row>
    <row r="6" spans="1:16">
      <c r="A6" s="1">
        <v>37432</v>
      </c>
      <c r="B6" s="1" t="s">
        <v>12</v>
      </c>
      <c r="C6" s="4">
        <v>2.5999999999999999E-2</v>
      </c>
      <c r="D6" s="4">
        <f t="shared" si="0"/>
        <v>0.66039999999999999</v>
      </c>
      <c r="E6" s="4">
        <v>52.81</v>
      </c>
      <c r="F6" s="6">
        <f t="shared" si="1"/>
        <v>1341.374</v>
      </c>
      <c r="G6" s="3">
        <v>5750</v>
      </c>
      <c r="H6" s="7">
        <f t="shared" si="2"/>
        <v>2.6081592292549285</v>
      </c>
      <c r="I6" s="1">
        <v>81</v>
      </c>
      <c r="J6" s="1">
        <v>1</v>
      </c>
      <c r="K6" s="1">
        <v>109</v>
      </c>
      <c r="L6" s="1">
        <v>58974</v>
      </c>
      <c r="M6" s="1">
        <v>69624</v>
      </c>
      <c r="N6" s="4">
        <v>30.8</v>
      </c>
      <c r="O6" s="4">
        <v>0.09</v>
      </c>
      <c r="P6" s="4">
        <v>1.3480000000000001</v>
      </c>
    </row>
    <row r="7" spans="1:16">
      <c r="A7" s="1">
        <v>37349</v>
      </c>
      <c r="B7" s="1" t="s">
        <v>12</v>
      </c>
      <c r="C7" s="4">
        <v>2.6200000000000001E-2</v>
      </c>
      <c r="D7" s="4">
        <f t="shared" si="0"/>
        <v>0.66547999999999996</v>
      </c>
      <c r="E7" s="4">
        <v>35.619999999999997</v>
      </c>
      <c r="F7" s="6">
        <f t="shared" si="1"/>
        <v>904.74799999999993</v>
      </c>
      <c r="G7" s="3">
        <v>6200</v>
      </c>
      <c r="H7" s="7">
        <f t="shared" si="2"/>
        <v>2.8122760385009662</v>
      </c>
      <c r="I7" s="1">
        <v>78</v>
      </c>
      <c r="J7" s="1">
        <v>1</v>
      </c>
      <c r="K7" s="1">
        <v>174</v>
      </c>
      <c r="L7" s="1">
        <v>22402</v>
      </c>
      <c r="M7" s="1">
        <v>43569</v>
      </c>
      <c r="N7" s="4">
        <v>47.5</v>
      </c>
      <c r="O7" s="4">
        <v>1E-3</v>
      </c>
      <c r="P7" s="4">
        <v>0.10299999999999999</v>
      </c>
    </row>
    <row r="8" spans="1:16">
      <c r="A8" s="1">
        <v>37088</v>
      </c>
      <c r="B8" s="1" t="s">
        <v>12</v>
      </c>
      <c r="C8" s="4">
        <v>2.6499999999999999E-2</v>
      </c>
      <c r="D8" s="4">
        <f t="shared" si="0"/>
        <v>0.67309999999999992</v>
      </c>
      <c r="E8" s="4">
        <v>52.13</v>
      </c>
      <c r="F8" s="6">
        <f t="shared" si="1"/>
        <v>1324.1020000000001</v>
      </c>
      <c r="G8" s="3">
        <v>4320</v>
      </c>
      <c r="H8" s="7">
        <f t="shared" si="2"/>
        <v>1.9595213687619637</v>
      </c>
      <c r="I8" s="1">
        <v>87</v>
      </c>
      <c r="J8" s="1">
        <v>1</v>
      </c>
      <c r="K8" s="1">
        <v>83</v>
      </c>
      <c r="L8" s="1">
        <v>66303</v>
      </c>
      <c r="M8" s="1">
        <v>87647</v>
      </c>
      <c r="N8" s="4">
        <v>23.5</v>
      </c>
      <c r="O8" s="4">
        <v>7.3999999999999996E-2</v>
      </c>
      <c r="P8" s="4">
        <v>1.9570000000000001</v>
      </c>
    </row>
    <row r="9" spans="1:16">
      <c r="A9" s="1">
        <v>37532</v>
      </c>
      <c r="B9" s="1" t="s">
        <v>12</v>
      </c>
      <c r="C9" s="4">
        <v>2.7400000000000001E-2</v>
      </c>
      <c r="D9" s="4">
        <f t="shared" si="0"/>
        <v>0.69596000000000002</v>
      </c>
      <c r="E9" s="4">
        <v>53.18</v>
      </c>
      <c r="F9" s="6">
        <f t="shared" si="1"/>
        <v>1350.7719999999999</v>
      </c>
      <c r="G9" s="3">
        <v>8340</v>
      </c>
      <c r="H9" s="7">
        <f t="shared" si="2"/>
        <v>3.7829648646932355</v>
      </c>
      <c r="I9" s="1">
        <v>90</v>
      </c>
      <c r="J9" s="1">
        <v>1</v>
      </c>
      <c r="K9" s="1">
        <v>157</v>
      </c>
      <c r="L9" s="1">
        <v>60948</v>
      </c>
      <c r="M9" s="1">
        <v>90042</v>
      </c>
      <c r="N9" s="4">
        <v>23.7</v>
      </c>
      <c r="O9" s="4">
        <v>6.5000000000000002E-2</v>
      </c>
      <c r="P9" s="4">
        <v>1.9239999999999999</v>
      </c>
    </row>
    <row r="10" spans="1:16">
      <c r="A10" s="1">
        <v>37566</v>
      </c>
      <c r="B10" s="1" t="s">
        <v>12</v>
      </c>
      <c r="C10" s="4">
        <v>2.7400000000000001E-2</v>
      </c>
      <c r="D10" s="4">
        <f t="shared" si="0"/>
        <v>0.69596000000000002</v>
      </c>
      <c r="E10" s="4">
        <v>53.19</v>
      </c>
      <c r="F10" s="6">
        <f t="shared" si="1"/>
        <v>1351.0259999999998</v>
      </c>
      <c r="G10" s="3">
        <v>7080</v>
      </c>
      <c r="H10" s="7">
        <f t="shared" si="2"/>
        <v>3.2114377988043294</v>
      </c>
      <c r="I10" s="1">
        <v>86</v>
      </c>
      <c r="J10" s="1">
        <v>1</v>
      </c>
      <c r="K10" s="1">
        <v>133</v>
      </c>
      <c r="L10" s="1">
        <v>60918</v>
      </c>
      <c r="M10" s="1">
        <v>92382</v>
      </c>
      <c r="N10" s="4">
        <v>24.7</v>
      </c>
      <c r="O10" s="4">
        <v>6.7000000000000004E-2</v>
      </c>
      <c r="P10" s="4">
        <v>1.903</v>
      </c>
    </row>
    <row r="11" spans="1:16">
      <c r="A11" s="1">
        <v>36805</v>
      </c>
      <c r="B11" s="1" t="s">
        <v>12</v>
      </c>
      <c r="C11" s="4">
        <v>2.7699999999999999E-2</v>
      </c>
      <c r="D11" s="4">
        <f t="shared" si="0"/>
        <v>0.70357999999999998</v>
      </c>
      <c r="E11" s="4">
        <v>58.38</v>
      </c>
      <c r="F11" s="6">
        <f t="shared" si="1"/>
        <v>1482.8520000000001</v>
      </c>
      <c r="G11" s="3">
        <v>10770</v>
      </c>
      <c r="H11" s="7">
        <f t="shared" si="2"/>
        <v>4.8851956346218399</v>
      </c>
      <c r="I11" s="1">
        <v>91</v>
      </c>
      <c r="J11" s="1">
        <v>1</v>
      </c>
      <c r="K11" s="1">
        <v>184</v>
      </c>
      <c r="L11" s="1">
        <v>69610</v>
      </c>
      <c r="M11" s="1">
        <v>94595</v>
      </c>
      <c r="N11" s="4">
        <v>23.7</v>
      </c>
      <c r="O11" s="4">
        <v>7.1999999999999995E-2</v>
      </c>
      <c r="P11" s="4">
        <v>1.91</v>
      </c>
    </row>
    <row r="12" spans="1:16">
      <c r="A12" s="1">
        <v>37551</v>
      </c>
      <c r="B12" s="1" t="s">
        <v>12</v>
      </c>
      <c r="C12" s="4">
        <v>0.03</v>
      </c>
      <c r="D12" s="4">
        <f t="shared" si="0"/>
        <v>0.7619999999999999</v>
      </c>
      <c r="E12" s="4">
        <v>41.5</v>
      </c>
      <c r="F12" s="6">
        <f t="shared" si="1"/>
        <v>1054.0999999999999</v>
      </c>
      <c r="G12" s="3">
        <v>7160</v>
      </c>
      <c r="H12" s="7">
        <f t="shared" si="2"/>
        <v>3.2477252315591802</v>
      </c>
      <c r="I12" s="1">
        <v>80</v>
      </c>
      <c r="J12" s="1">
        <v>1</v>
      </c>
      <c r="K12" s="1">
        <v>173</v>
      </c>
      <c r="L12" s="1">
        <v>48729</v>
      </c>
      <c r="M12" s="1">
        <v>69188</v>
      </c>
      <c r="N12" s="4">
        <v>31.7</v>
      </c>
      <c r="O12" s="4">
        <v>0.10299999999999999</v>
      </c>
      <c r="P12" s="4">
        <v>1.3720000000000001</v>
      </c>
    </row>
    <row r="13" spans="1:16">
      <c r="A13" s="1">
        <v>37125</v>
      </c>
      <c r="B13" s="1" t="s">
        <v>12</v>
      </c>
      <c r="C13" s="4">
        <v>3.0099999999999998E-2</v>
      </c>
      <c r="D13" s="4">
        <f t="shared" si="0"/>
        <v>0.76453999999999989</v>
      </c>
      <c r="E13" s="4">
        <v>41.5</v>
      </c>
      <c r="F13" s="6">
        <f t="shared" si="1"/>
        <v>1054.0999999999999</v>
      </c>
      <c r="G13" s="3">
        <v>7750</v>
      </c>
      <c r="H13" s="7">
        <f t="shared" si="2"/>
        <v>3.5153450481262078</v>
      </c>
      <c r="I13" s="1">
        <v>78</v>
      </c>
      <c r="J13" s="1">
        <v>1</v>
      </c>
      <c r="K13" s="1">
        <v>187</v>
      </c>
      <c r="L13" s="1">
        <v>49954</v>
      </c>
      <c r="M13" s="1">
        <v>67675</v>
      </c>
      <c r="N13" s="4">
        <v>32.5</v>
      </c>
      <c r="O13" s="4">
        <v>9.5000000000000001E-2</v>
      </c>
      <c r="P13" s="4">
        <v>1.294</v>
      </c>
    </row>
    <row r="14" spans="1:16">
      <c r="A14" s="1">
        <v>35688</v>
      </c>
      <c r="B14" s="1" t="s">
        <v>13</v>
      </c>
      <c r="C14" s="4">
        <v>3.0800000000000001E-2</v>
      </c>
      <c r="D14" s="4">
        <f t="shared" si="0"/>
        <v>0.78232000000000002</v>
      </c>
      <c r="E14" s="4">
        <v>70.63</v>
      </c>
      <c r="F14" s="6">
        <f t="shared" si="1"/>
        <v>1794.0019999999997</v>
      </c>
      <c r="G14" s="3">
        <v>6840</v>
      </c>
      <c r="H14" s="7">
        <f t="shared" si="2"/>
        <v>3.1025755005397757</v>
      </c>
      <c r="I14" s="1">
        <v>38</v>
      </c>
      <c r="J14" s="1">
        <v>2</v>
      </c>
      <c r="K14" s="1">
        <v>97</v>
      </c>
      <c r="L14" s="1"/>
      <c r="M14" s="1"/>
      <c r="N14" s="4"/>
      <c r="O14" s="4">
        <v>3.0000000000000001E-3</v>
      </c>
      <c r="P14" s="4">
        <v>0.12</v>
      </c>
    </row>
    <row r="15" spans="1:16">
      <c r="A15" s="1">
        <v>35683</v>
      </c>
      <c r="B15" s="1" t="s">
        <v>13</v>
      </c>
      <c r="C15" s="4">
        <v>3.1199999999999999E-2</v>
      </c>
      <c r="D15" s="4">
        <f t="shared" si="0"/>
        <v>0.79247999999999996</v>
      </c>
      <c r="E15" s="4">
        <v>69.3</v>
      </c>
      <c r="F15" s="6">
        <f t="shared" si="1"/>
        <v>1760.2199999999998</v>
      </c>
      <c r="G15" s="3">
        <v>5440</v>
      </c>
      <c r="H15" s="7">
        <f t="shared" si="2"/>
        <v>2.4675454273298802</v>
      </c>
      <c r="I15" s="1">
        <v>58</v>
      </c>
      <c r="J15" s="1">
        <v>1</v>
      </c>
      <c r="K15" s="1">
        <v>78</v>
      </c>
      <c r="L15" s="1">
        <v>30957</v>
      </c>
      <c r="M15" s="1">
        <v>51411</v>
      </c>
      <c r="N15" s="4">
        <v>43.5</v>
      </c>
      <c r="O15" s="4">
        <v>2E-3</v>
      </c>
      <c r="P15" s="4">
        <v>0.52400000000000002</v>
      </c>
    </row>
    <row r="16" spans="1:16">
      <c r="A16" s="1">
        <v>37478</v>
      </c>
      <c r="B16" s="1" t="s">
        <v>12</v>
      </c>
      <c r="C16" s="4">
        <v>3.1300000000000001E-2</v>
      </c>
      <c r="D16" s="4">
        <f t="shared" si="0"/>
        <v>0.79501999999999995</v>
      </c>
      <c r="E16" s="4">
        <v>36.06</v>
      </c>
      <c r="F16" s="6">
        <f t="shared" si="1"/>
        <v>915.92399999999998</v>
      </c>
      <c r="G16" s="3">
        <v>7560</v>
      </c>
      <c r="H16" s="7">
        <f t="shared" si="2"/>
        <v>3.4291623953334365</v>
      </c>
      <c r="I16" s="1">
        <v>85</v>
      </c>
      <c r="J16" s="1">
        <v>1</v>
      </c>
      <c r="K16" s="1">
        <v>210</v>
      </c>
      <c r="L16" s="1">
        <v>54415</v>
      </c>
      <c r="M16" s="1">
        <v>84817</v>
      </c>
      <c r="N16" s="4">
        <v>28.3</v>
      </c>
      <c r="O16" s="4">
        <v>6.9000000000000006E-2</v>
      </c>
      <c r="P16" s="4">
        <v>1.8640000000000001</v>
      </c>
    </row>
    <row r="17" spans="1:16">
      <c r="A17" s="1">
        <v>36291</v>
      </c>
      <c r="B17" s="1" t="s">
        <v>13</v>
      </c>
      <c r="C17" s="4">
        <v>3.1300000000000001E-2</v>
      </c>
      <c r="D17" s="4">
        <f t="shared" si="0"/>
        <v>0.79501999999999995</v>
      </c>
      <c r="E17" s="4">
        <v>69.349999999999994</v>
      </c>
      <c r="F17" s="6">
        <f t="shared" si="1"/>
        <v>1761.4899999999998</v>
      </c>
      <c r="G17" s="3">
        <v>4090</v>
      </c>
      <c r="H17" s="7">
        <f t="shared" si="2"/>
        <v>1.8551949995917665</v>
      </c>
      <c r="I17" s="1">
        <v>63</v>
      </c>
      <c r="J17" s="1">
        <v>1</v>
      </c>
      <c r="K17" s="1">
        <v>59</v>
      </c>
      <c r="L17" s="1">
        <v>38104</v>
      </c>
      <c r="M17" s="1">
        <v>51540</v>
      </c>
      <c r="N17" s="4">
        <v>44</v>
      </c>
      <c r="O17" s="4">
        <v>2E-3</v>
      </c>
      <c r="P17" s="4">
        <v>0.49299999999999999</v>
      </c>
    </row>
    <row r="18" spans="1:16">
      <c r="A18" s="1">
        <v>37590</v>
      </c>
      <c r="B18" s="1" t="s">
        <v>12</v>
      </c>
      <c r="C18" s="4">
        <v>3.2099999999999997E-2</v>
      </c>
      <c r="D18" s="4">
        <f t="shared" si="0"/>
        <v>0.81533999999999984</v>
      </c>
      <c r="E18" s="4">
        <v>61.18</v>
      </c>
      <c r="F18" s="6">
        <f t="shared" si="1"/>
        <v>1553.972</v>
      </c>
      <c r="G18" s="3">
        <v>5720</v>
      </c>
      <c r="H18" s="7">
        <f t="shared" si="2"/>
        <v>2.5945514419718592</v>
      </c>
      <c r="I18" s="1">
        <v>93</v>
      </c>
      <c r="J18" s="1">
        <v>1</v>
      </c>
      <c r="K18" s="1">
        <v>93</v>
      </c>
      <c r="L18" s="1">
        <v>48521</v>
      </c>
      <c r="M18" s="1">
        <v>93647</v>
      </c>
      <c r="N18" s="4">
        <v>26.3</v>
      </c>
      <c r="O18" s="4">
        <v>8.5999999999999993E-2</v>
      </c>
      <c r="P18" s="4">
        <v>1.831</v>
      </c>
    </row>
    <row r="19" spans="1:16">
      <c r="A19" s="1">
        <v>37175</v>
      </c>
      <c r="B19" s="1" t="s">
        <v>12</v>
      </c>
      <c r="C19" s="4">
        <v>3.2199999999999999E-2</v>
      </c>
      <c r="D19" s="4">
        <f t="shared" si="0"/>
        <v>0.81787999999999994</v>
      </c>
      <c r="E19" s="4">
        <v>56.95</v>
      </c>
      <c r="F19" s="6">
        <f t="shared" si="1"/>
        <v>1446.53</v>
      </c>
      <c r="G19" s="3">
        <v>9470</v>
      </c>
      <c r="H19" s="7">
        <f t="shared" si="2"/>
        <v>4.2955248523555083</v>
      </c>
      <c r="I19" s="1">
        <v>87</v>
      </c>
      <c r="J19" s="1">
        <v>1</v>
      </c>
      <c r="K19" s="1">
        <v>166</v>
      </c>
      <c r="L19" s="1">
        <v>58646</v>
      </c>
      <c r="M19" s="1">
        <v>85953</v>
      </c>
      <c r="N19" s="4">
        <v>24.2</v>
      </c>
      <c r="O19" s="4">
        <v>6.4000000000000001E-2</v>
      </c>
      <c r="P19" s="4">
        <v>1.97</v>
      </c>
    </row>
    <row r="20" spans="1:16">
      <c r="A20" s="1">
        <v>36288</v>
      </c>
      <c r="B20" s="1" t="s">
        <v>13</v>
      </c>
      <c r="C20" s="4">
        <v>3.2399999999999998E-2</v>
      </c>
      <c r="D20" s="4">
        <f t="shared" si="0"/>
        <v>0.82295999999999991</v>
      </c>
      <c r="E20" s="4">
        <v>65.88</v>
      </c>
      <c r="F20" s="6">
        <f t="shared" si="1"/>
        <v>1673.3519999999999</v>
      </c>
      <c r="G20" s="3">
        <v>7100</v>
      </c>
      <c r="H20" s="7">
        <f t="shared" si="2"/>
        <v>3.220509656993042</v>
      </c>
      <c r="I20" s="1">
        <v>40</v>
      </c>
      <c r="J20" s="1">
        <v>1</v>
      </c>
      <c r="K20" s="1">
        <v>108</v>
      </c>
      <c r="L20" s="1">
        <v>21364</v>
      </c>
      <c r="M20" s="1">
        <v>44795</v>
      </c>
      <c r="N20" s="4">
        <v>49.7</v>
      </c>
      <c r="O20" s="4">
        <v>4.0000000000000001E-3</v>
      </c>
      <c r="P20" s="4">
        <v>6.2E-2</v>
      </c>
    </row>
    <row r="21" spans="1:16">
      <c r="A21" s="1">
        <v>36678</v>
      </c>
      <c r="B21" s="1" t="s">
        <v>14</v>
      </c>
      <c r="C21" s="4">
        <v>3.3000000000000002E-2</v>
      </c>
      <c r="D21" s="4">
        <f t="shared" si="0"/>
        <v>0.83819999999999995</v>
      </c>
      <c r="E21" s="4">
        <v>45.5</v>
      </c>
      <c r="F21" s="6">
        <f t="shared" si="1"/>
        <v>1155.7</v>
      </c>
      <c r="G21" s="3">
        <v>5215</v>
      </c>
      <c r="H21" s="7">
        <f t="shared" si="2"/>
        <v>2.3654870227068612</v>
      </c>
      <c r="I21" s="1">
        <v>66</v>
      </c>
      <c r="J21" s="1">
        <v>1</v>
      </c>
      <c r="K21" s="1">
        <v>115</v>
      </c>
      <c r="L21" s="1">
        <v>45933</v>
      </c>
      <c r="M21" s="1">
        <v>59360</v>
      </c>
      <c r="N21" s="4">
        <v>38.200000000000003</v>
      </c>
      <c r="O21" s="4">
        <v>0.112</v>
      </c>
      <c r="P21" s="4">
        <v>0.34599999999999997</v>
      </c>
    </row>
    <row r="22" spans="1:16">
      <c r="A22" s="1">
        <v>37036</v>
      </c>
      <c r="B22" s="1" t="s">
        <v>12</v>
      </c>
      <c r="C22" s="4">
        <v>3.32E-2</v>
      </c>
      <c r="D22" s="4">
        <f t="shared" si="0"/>
        <v>0.84327999999999992</v>
      </c>
      <c r="E22" s="4">
        <v>51.25</v>
      </c>
      <c r="F22" s="6">
        <f t="shared" si="1"/>
        <v>1301.75</v>
      </c>
      <c r="G22" s="3">
        <v>4430</v>
      </c>
      <c r="H22" s="7">
        <f t="shared" si="2"/>
        <v>2.0094165887998838</v>
      </c>
      <c r="I22" s="1">
        <v>94</v>
      </c>
      <c r="J22" s="1">
        <v>1</v>
      </c>
      <c r="K22" s="1">
        <v>86</v>
      </c>
      <c r="L22" s="1">
        <v>58747</v>
      </c>
      <c r="M22" s="1">
        <v>105268</v>
      </c>
      <c r="N22" s="4">
        <v>21.6</v>
      </c>
      <c r="O22" s="4">
        <v>8.3000000000000004E-2</v>
      </c>
      <c r="P22" s="4">
        <v>1.9379999999999999</v>
      </c>
    </row>
    <row r="23" spans="1:16">
      <c r="A23" s="1">
        <v>37562</v>
      </c>
      <c r="B23" s="1" t="s">
        <v>12</v>
      </c>
      <c r="C23" s="4">
        <v>3.3300000000000003E-2</v>
      </c>
      <c r="D23" s="4">
        <f t="shared" si="0"/>
        <v>0.84582000000000002</v>
      </c>
      <c r="E23" s="4">
        <v>51.31</v>
      </c>
      <c r="F23" s="6">
        <f t="shared" si="1"/>
        <v>1303.2739999999999</v>
      </c>
      <c r="G23" s="3">
        <v>5840</v>
      </c>
      <c r="H23" s="7">
        <f t="shared" si="2"/>
        <v>2.648982591104136</v>
      </c>
      <c r="I23" s="1">
        <v>90</v>
      </c>
      <c r="J23" s="1">
        <v>1</v>
      </c>
      <c r="K23" s="1">
        <v>114</v>
      </c>
      <c r="L23" s="1">
        <v>46044</v>
      </c>
      <c r="M23" s="1">
        <v>89250</v>
      </c>
      <c r="N23" s="4">
        <v>25.8</v>
      </c>
      <c r="O23" s="4">
        <v>7.0999999999999994E-2</v>
      </c>
      <c r="P23" s="4">
        <v>1.8009999999999999</v>
      </c>
    </row>
    <row r="24" spans="1:16">
      <c r="A24" s="1">
        <v>37563</v>
      </c>
      <c r="B24" s="1" t="s">
        <v>12</v>
      </c>
      <c r="C24" s="4">
        <v>3.3300000000000003E-2</v>
      </c>
      <c r="D24" s="4">
        <f t="shared" si="0"/>
        <v>0.84582000000000002</v>
      </c>
      <c r="E24" s="4">
        <v>51.31</v>
      </c>
      <c r="F24" s="6">
        <f t="shared" si="1"/>
        <v>1303.2739999999999</v>
      </c>
      <c r="G24" s="3">
        <v>7000</v>
      </c>
      <c r="H24" s="7">
        <f t="shared" si="2"/>
        <v>3.1751503660494782</v>
      </c>
      <c r="I24" s="1">
        <v>90</v>
      </c>
      <c r="J24" s="1">
        <v>1</v>
      </c>
      <c r="K24" s="1">
        <v>136</v>
      </c>
      <c r="L24" s="1">
        <v>46044</v>
      </c>
      <c r="M24" s="1">
        <v>89250</v>
      </c>
      <c r="N24" s="4">
        <v>25.8</v>
      </c>
      <c r="O24" s="4">
        <v>7.0999999999999994E-2</v>
      </c>
      <c r="P24" s="4">
        <v>1.8009999999999999</v>
      </c>
    </row>
    <row r="25" spans="1:16">
      <c r="A25" s="1">
        <v>37564</v>
      </c>
      <c r="B25" s="1" t="s">
        <v>12</v>
      </c>
      <c r="C25" s="4">
        <v>3.3300000000000003E-2</v>
      </c>
      <c r="D25" s="4">
        <f t="shared" si="0"/>
        <v>0.84582000000000002</v>
      </c>
      <c r="E25" s="4">
        <v>51.31</v>
      </c>
      <c r="F25" s="6">
        <f t="shared" si="1"/>
        <v>1303.2739999999999</v>
      </c>
      <c r="G25" s="3">
        <v>4640</v>
      </c>
      <c r="H25" s="7">
        <f t="shared" si="2"/>
        <v>2.1046710997813682</v>
      </c>
      <c r="I25" s="1">
        <v>90</v>
      </c>
      <c r="J25" s="1">
        <v>1</v>
      </c>
      <c r="K25" s="1">
        <v>90</v>
      </c>
      <c r="L25" s="1">
        <v>47770</v>
      </c>
      <c r="M25" s="1">
        <v>90667</v>
      </c>
      <c r="N25" s="4">
        <v>26.9</v>
      </c>
      <c r="O25" s="4">
        <v>7.0999999999999994E-2</v>
      </c>
      <c r="P25" s="4">
        <v>1.8009999999999999</v>
      </c>
    </row>
    <row r="26" spans="1:16">
      <c r="A26" s="1">
        <v>36953</v>
      </c>
      <c r="B26" s="1" t="s">
        <v>12</v>
      </c>
      <c r="C26" s="4">
        <v>3.3300000000000003E-2</v>
      </c>
      <c r="D26" s="4">
        <f t="shared" si="0"/>
        <v>0.84582000000000002</v>
      </c>
      <c r="E26" s="4">
        <v>51.33</v>
      </c>
      <c r="F26" s="6">
        <f t="shared" si="1"/>
        <v>1303.7819999999999</v>
      </c>
      <c r="G26" s="3">
        <v>6870</v>
      </c>
      <c r="H26" s="7">
        <f t="shared" si="2"/>
        <v>3.116183287822845</v>
      </c>
      <c r="I26" s="1">
        <v>91</v>
      </c>
      <c r="J26" s="1">
        <v>1</v>
      </c>
      <c r="K26" s="1">
        <v>134</v>
      </c>
      <c r="L26" s="1">
        <v>49531</v>
      </c>
      <c r="M26" s="1">
        <v>93105</v>
      </c>
      <c r="N26" s="4">
        <v>24.7</v>
      </c>
      <c r="O26" s="4">
        <v>8.4000000000000005E-2</v>
      </c>
      <c r="P26" s="4">
        <v>1.8460000000000001</v>
      </c>
    </row>
    <row r="27" spans="1:16">
      <c r="A27" s="1">
        <v>37336</v>
      </c>
      <c r="B27" s="1" t="s">
        <v>12</v>
      </c>
      <c r="C27" s="4">
        <v>3.3399999999999999E-2</v>
      </c>
      <c r="D27" s="4">
        <f t="shared" si="0"/>
        <v>0.84835999999999989</v>
      </c>
      <c r="E27" s="4">
        <v>51.31</v>
      </c>
      <c r="F27" s="6">
        <f t="shared" si="1"/>
        <v>1303.2739999999999</v>
      </c>
      <c r="G27" s="3">
        <v>5710</v>
      </c>
      <c r="H27" s="7">
        <f t="shared" si="2"/>
        <v>2.5900155128775029</v>
      </c>
      <c r="I27" s="1">
        <v>88</v>
      </c>
      <c r="J27" s="1">
        <v>1</v>
      </c>
      <c r="K27" s="1">
        <v>111</v>
      </c>
      <c r="L27" s="1">
        <v>46124</v>
      </c>
      <c r="M27" s="1">
        <v>91057</v>
      </c>
      <c r="N27" s="4">
        <v>25.9</v>
      </c>
      <c r="O27" s="4">
        <v>7.4999999999999997E-2</v>
      </c>
      <c r="P27" s="4">
        <v>1.8520000000000001</v>
      </c>
    </row>
    <row r="28" spans="1:16">
      <c r="A28" s="1">
        <v>37402</v>
      </c>
      <c r="B28" s="1" t="s">
        <v>12</v>
      </c>
      <c r="C28" s="4">
        <v>3.3399999999999999E-2</v>
      </c>
      <c r="D28" s="4">
        <f t="shared" si="0"/>
        <v>0.84835999999999989</v>
      </c>
      <c r="E28" s="4">
        <v>51.32</v>
      </c>
      <c r="F28" s="6">
        <f t="shared" si="1"/>
        <v>1303.528</v>
      </c>
      <c r="G28" s="3">
        <v>5830</v>
      </c>
      <c r="H28" s="7">
        <f t="shared" si="2"/>
        <v>2.6444466620097797</v>
      </c>
      <c r="I28" s="1">
        <v>88</v>
      </c>
      <c r="J28" s="1">
        <v>1</v>
      </c>
      <c r="K28" s="1">
        <v>114</v>
      </c>
      <c r="L28" s="1">
        <v>43904</v>
      </c>
      <c r="M28" s="1">
        <v>86857</v>
      </c>
      <c r="N28" s="4">
        <v>28.6</v>
      </c>
      <c r="O28" s="4">
        <v>7.6999999999999999E-2</v>
      </c>
      <c r="P28" s="4">
        <v>1.833</v>
      </c>
    </row>
    <row r="29" spans="1:16">
      <c r="A29" s="1">
        <v>37403</v>
      </c>
      <c r="B29" s="1" t="s">
        <v>12</v>
      </c>
      <c r="C29" s="4">
        <v>3.3399999999999999E-2</v>
      </c>
      <c r="D29" s="4">
        <f t="shared" si="0"/>
        <v>0.84835999999999989</v>
      </c>
      <c r="E29" s="4">
        <v>51.32</v>
      </c>
      <c r="F29" s="6">
        <f t="shared" si="1"/>
        <v>1303.528</v>
      </c>
      <c r="G29" s="3">
        <v>7700</v>
      </c>
      <c r="H29" s="7">
        <f t="shared" si="2"/>
        <v>3.4926654026544259</v>
      </c>
      <c r="I29" s="1">
        <v>88</v>
      </c>
      <c r="J29" s="1">
        <v>1</v>
      </c>
      <c r="K29" s="1">
        <v>150</v>
      </c>
      <c r="L29" s="1">
        <v>43904</v>
      </c>
      <c r="M29" s="1">
        <v>86857</v>
      </c>
      <c r="N29" s="4">
        <v>28.6</v>
      </c>
      <c r="O29" s="4">
        <v>7.6999999999999999E-2</v>
      </c>
      <c r="P29" s="4">
        <v>1.833</v>
      </c>
    </row>
    <row r="30" spans="1:16">
      <c r="A30" s="1">
        <v>37046</v>
      </c>
      <c r="B30" s="1" t="s">
        <v>12</v>
      </c>
      <c r="C30" s="4">
        <v>3.4099999999999998E-2</v>
      </c>
      <c r="D30" s="4">
        <f t="shared" si="0"/>
        <v>0.86613999999999991</v>
      </c>
      <c r="E30" s="4">
        <v>40.56</v>
      </c>
      <c r="F30" s="6">
        <f t="shared" si="1"/>
        <v>1030.2239999999999</v>
      </c>
      <c r="G30" s="3">
        <v>6040</v>
      </c>
      <c r="H30" s="7">
        <f t="shared" si="2"/>
        <v>2.7397011729912641</v>
      </c>
      <c r="I30" s="1">
        <v>46</v>
      </c>
      <c r="J30" s="1">
        <v>1</v>
      </c>
      <c r="K30" s="1">
        <v>149</v>
      </c>
      <c r="L30" s="1">
        <v>23299</v>
      </c>
      <c r="M30" s="1">
        <v>44139</v>
      </c>
      <c r="N30" s="4">
        <v>48.1</v>
      </c>
      <c r="O30" s="4">
        <v>2E-3</v>
      </c>
      <c r="P30" s="4">
        <v>9.2999999999999999E-2</v>
      </c>
    </row>
    <row r="31" spans="1:16">
      <c r="A31" s="1">
        <v>37047</v>
      </c>
      <c r="B31" s="1" t="s">
        <v>12</v>
      </c>
      <c r="C31" s="4">
        <v>3.4099999999999998E-2</v>
      </c>
      <c r="D31" s="4">
        <f t="shared" si="0"/>
        <v>0.86613999999999991</v>
      </c>
      <c r="E31" s="4">
        <v>40.56</v>
      </c>
      <c r="F31" s="6">
        <f t="shared" si="1"/>
        <v>1030.2239999999999</v>
      </c>
      <c r="G31" s="3">
        <v>5790</v>
      </c>
      <c r="H31" s="7">
        <f t="shared" si="2"/>
        <v>2.6263029456323541</v>
      </c>
      <c r="I31" s="1">
        <v>46</v>
      </c>
      <c r="J31" s="1">
        <v>1</v>
      </c>
      <c r="K31" s="1">
        <v>143</v>
      </c>
      <c r="L31" s="1">
        <v>23067</v>
      </c>
      <c r="M31" s="1">
        <v>43951</v>
      </c>
      <c r="N31" s="4">
        <v>47.9</v>
      </c>
      <c r="O31" s="4">
        <v>2E-3</v>
      </c>
      <c r="P31" s="4">
        <v>0.113</v>
      </c>
    </row>
    <row r="32" spans="1:16">
      <c r="A32" s="1">
        <v>36952</v>
      </c>
      <c r="B32" s="1" t="s">
        <v>12</v>
      </c>
      <c r="C32" s="4">
        <v>3.4099999999999998E-2</v>
      </c>
      <c r="D32" s="4">
        <f t="shared" si="0"/>
        <v>0.86613999999999991</v>
      </c>
      <c r="E32" s="4">
        <v>40.56</v>
      </c>
      <c r="F32" s="6">
        <f t="shared" si="1"/>
        <v>1030.2239999999999</v>
      </c>
      <c r="G32" s="3">
        <v>8750</v>
      </c>
      <c r="H32" s="7">
        <f t="shared" si="2"/>
        <v>3.9689379575618475</v>
      </c>
      <c r="I32" s="1">
        <v>48</v>
      </c>
      <c r="J32" s="1">
        <v>1</v>
      </c>
      <c r="K32" s="1">
        <v>216</v>
      </c>
      <c r="L32" s="1">
        <v>23526</v>
      </c>
      <c r="M32" s="1">
        <v>44242</v>
      </c>
      <c r="N32" s="4">
        <v>47.5</v>
      </c>
      <c r="O32" s="4">
        <v>3.0000000000000001E-3</v>
      </c>
      <c r="P32" s="4">
        <v>0.11600000000000001</v>
      </c>
    </row>
    <row r="33" spans="1:16">
      <c r="A33" s="1">
        <v>37260</v>
      </c>
      <c r="B33" s="1" t="s">
        <v>12</v>
      </c>
      <c r="C33" s="4">
        <v>3.4599999999999999E-2</v>
      </c>
      <c r="D33" s="4">
        <f t="shared" si="0"/>
        <v>0.87883999999999995</v>
      </c>
      <c r="E33" s="4">
        <v>44.38</v>
      </c>
      <c r="F33" s="6">
        <f t="shared" si="1"/>
        <v>1127.252</v>
      </c>
      <c r="G33" s="3">
        <v>7770</v>
      </c>
      <c r="H33" s="7">
        <f t="shared" si="2"/>
        <v>3.5244169063149204</v>
      </c>
      <c r="I33" s="1">
        <v>78</v>
      </c>
      <c r="J33" s="1">
        <v>1</v>
      </c>
      <c r="K33" s="1">
        <v>175</v>
      </c>
      <c r="L33" s="1">
        <v>49728</v>
      </c>
      <c r="M33" s="1">
        <v>68647</v>
      </c>
      <c r="N33" s="4">
        <v>31.9</v>
      </c>
      <c r="O33" s="4">
        <v>0.09</v>
      </c>
      <c r="P33" s="4">
        <v>1.347</v>
      </c>
    </row>
    <row r="34" spans="1:16">
      <c r="A34" s="1">
        <v>36718</v>
      </c>
      <c r="B34" s="1" t="s">
        <v>12</v>
      </c>
      <c r="C34" s="4">
        <v>3.5099999999999999E-2</v>
      </c>
      <c r="D34" s="4">
        <f t="shared" si="0"/>
        <v>0.89153999999999989</v>
      </c>
      <c r="E34" s="4">
        <v>57.06</v>
      </c>
      <c r="F34" s="6">
        <f t="shared" si="1"/>
        <v>1449.3240000000001</v>
      </c>
      <c r="G34" s="3">
        <v>6090</v>
      </c>
      <c r="H34" s="7">
        <f t="shared" si="2"/>
        <v>2.7623808184630461</v>
      </c>
      <c r="I34" s="1">
        <v>77</v>
      </c>
      <c r="J34" s="1">
        <v>1</v>
      </c>
      <c r="K34" s="1">
        <v>107</v>
      </c>
      <c r="L34" s="1">
        <v>52917</v>
      </c>
      <c r="M34" s="1">
        <v>69815</v>
      </c>
      <c r="N34" s="4">
        <v>32.299999999999997</v>
      </c>
      <c r="O34" s="4">
        <v>9.5000000000000001E-2</v>
      </c>
      <c r="P34" s="4">
        <v>1.3160000000000001</v>
      </c>
    </row>
    <row r="35" spans="1:16">
      <c r="A35" s="1">
        <v>37359</v>
      </c>
      <c r="B35" s="1" t="s">
        <v>12</v>
      </c>
      <c r="C35" s="4">
        <v>3.5099999999999999E-2</v>
      </c>
      <c r="D35" s="4">
        <f t="shared" si="0"/>
        <v>0.89153999999999989</v>
      </c>
      <c r="E35" s="4">
        <v>57.06</v>
      </c>
      <c r="F35" s="6">
        <f t="shared" si="1"/>
        <v>1449.3240000000001</v>
      </c>
      <c r="G35" s="3">
        <v>7230</v>
      </c>
      <c r="H35" s="7">
        <f t="shared" si="2"/>
        <v>3.2794767352196752</v>
      </c>
      <c r="I35" s="1">
        <v>80</v>
      </c>
      <c r="J35" s="1">
        <v>1</v>
      </c>
      <c r="K35" s="1">
        <v>127</v>
      </c>
      <c r="L35" s="1">
        <v>57160</v>
      </c>
      <c r="M35" s="1">
        <v>67730</v>
      </c>
      <c r="N35" s="4">
        <v>31.9</v>
      </c>
      <c r="O35" s="4">
        <v>7.9000000000000001E-2</v>
      </c>
      <c r="P35" s="4">
        <v>1.35</v>
      </c>
    </row>
    <row r="36" spans="1:16">
      <c r="A36" s="1">
        <v>37520</v>
      </c>
      <c r="B36" s="1" t="s">
        <v>12</v>
      </c>
      <c r="C36" s="4">
        <v>3.5200000000000002E-2</v>
      </c>
      <c r="D36" s="4">
        <f t="shared" si="0"/>
        <v>0.89407999999999999</v>
      </c>
      <c r="E36" s="4">
        <v>57.06</v>
      </c>
      <c r="F36" s="6">
        <f t="shared" si="1"/>
        <v>1449.3240000000001</v>
      </c>
      <c r="G36" s="3">
        <v>11400</v>
      </c>
      <c r="H36" s="7">
        <f t="shared" si="2"/>
        <v>5.1709591675662931</v>
      </c>
      <c r="I36" s="1">
        <v>80</v>
      </c>
      <c r="J36" s="1">
        <v>1</v>
      </c>
      <c r="K36" s="1">
        <v>200</v>
      </c>
      <c r="L36" s="1">
        <v>50854</v>
      </c>
      <c r="M36" s="1">
        <v>68095</v>
      </c>
      <c r="N36" s="4">
        <v>32</v>
      </c>
      <c r="O36" s="4">
        <v>9.1999999999999998E-2</v>
      </c>
      <c r="P36" s="4">
        <v>1.3480000000000001</v>
      </c>
    </row>
    <row r="37" spans="1:16">
      <c r="A37" s="1">
        <v>37514</v>
      </c>
      <c r="B37" s="1" t="s">
        <v>12</v>
      </c>
      <c r="C37" s="4">
        <v>3.5200000000000002E-2</v>
      </c>
      <c r="D37" s="4">
        <f t="shared" si="0"/>
        <v>0.89407999999999999</v>
      </c>
      <c r="E37" s="4">
        <v>57.12</v>
      </c>
      <c r="F37" s="6">
        <f t="shared" si="1"/>
        <v>1450.848</v>
      </c>
      <c r="G37" s="3">
        <v>4580</v>
      </c>
      <c r="H37" s="7">
        <f t="shared" si="2"/>
        <v>2.07745552521523</v>
      </c>
      <c r="I37" s="1">
        <v>78</v>
      </c>
      <c r="J37" s="1">
        <v>1</v>
      </c>
      <c r="K37" s="1">
        <v>80</v>
      </c>
      <c r="L37" s="1">
        <v>49940</v>
      </c>
      <c r="M37" s="1">
        <v>66719</v>
      </c>
      <c r="N37" s="4">
        <v>32.6</v>
      </c>
      <c r="O37" s="4">
        <v>8.5999999999999993E-2</v>
      </c>
      <c r="P37" s="4">
        <v>1.246</v>
      </c>
    </row>
    <row r="38" spans="1:16">
      <c r="A38" s="1">
        <v>37202</v>
      </c>
      <c r="B38" s="1" t="s">
        <v>12</v>
      </c>
      <c r="C38" s="4">
        <v>3.5299999999999998E-2</v>
      </c>
      <c r="D38" s="4">
        <f t="shared" si="0"/>
        <v>0.89661999999999986</v>
      </c>
      <c r="E38" s="4">
        <v>47</v>
      </c>
      <c r="F38" s="6">
        <f t="shared" si="1"/>
        <v>1193.8</v>
      </c>
      <c r="G38" s="3">
        <v>4230</v>
      </c>
      <c r="H38" s="7">
        <f t="shared" si="2"/>
        <v>1.9186980069127559</v>
      </c>
      <c r="I38" s="1">
        <v>89</v>
      </c>
      <c r="J38" s="1">
        <v>1</v>
      </c>
      <c r="K38" s="1">
        <v>90</v>
      </c>
      <c r="L38" s="1">
        <v>63620</v>
      </c>
      <c r="M38" s="1">
        <v>93008</v>
      </c>
      <c r="N38" s="4">
        <v>25.6</v>
      </c>
      <c r="O38" s="4">
        <v>7.0000000000000007E-2</v>
      </c>
      <c r="P38" s="4">
        <v>1.976</v>
      </c>
    </row>
    <row r="39" spans="1:16">
      <c r="A39" s="1">
        <v>37565</v>
      </c>
      <c r="B39" s="1" t="s">
        <v>12</v>
      </c>
      <c r="C39" s="4">
        <v>3.5299999999999998E-2</v>
      </c>
      <c r="D39" s="4">
        <f t="shared" si="0"/>
        <v>0.89661999999999986</v>
      </c>
      <c r="E39" s="4">
        <v>62.43</v>
      </c>
      <c r="F39" s="6">
        <f t="shared" si="1"/>
        <v>1585.722</v>
      </c>
      <c r="G39" s="3">
        <v>6580</v>
      </c>
      <c r="H39" s="7">
        <f t="shared" si="2"/>
        <v>2.9846413440865094</v>
      </c>
      <c r="I39" s="1">
        <v>88</v>
      </c>
      <c r="J39" s="1">
        <v>1</v>
      </c>
      <c r="K39" s="1">
        <v>105</v>
      </c>
      <c r="L39" s="1">
        <v>46185</v>
      </c>
      <c r="M39" s="1">
        <v>95203</v>
      </c>
      <c r="N39" s="4">
        <v>26.3</v>
      </c>
      <c r="O39" s="4">
        <v>0.08</v>
      </c>
      <c r="P39" s="4">
        <v>1.7829999999999999</v>
      </c>
    </row>
    <row r="40" spans="1:16">
      <c r="A40" s="1">
        <v>36438</v>
      </c>
      <c r="B40" s="1" t="s">
        <v>14</v>
      </c>
      <c r="C40" s="4">
        <v>3.6200000000000003E-2</v>
      </c>
      <c r="D40" s="4">
        <f t="shared" si="0"/>
        <v>0.91948000000000008</v>
      </c>
      <c r="E40" s="4">
        <v>48.75</v>
      </c>
      <c r="F40" s="6">
        <f t="shared" si="1"/>
        <v>1238.25</v>
      </c>
      <c r="G40" s="3">
        <v>4520</v>
      </c>
      <c r="H40" s="7">
        <f t="shared" si="2"/>
        <v>2.0502399506490914</v>
      </c>
      <c r="I40" s="1">
        <v>95</v>
      </c>
      <c r="J40" s="1">
        <v>1</v>
      </c>
      <c r="K40" s="1">
        <v>93</v>
      </c>
      <c r="L40" s="1">
        <v>100690</v>
      </c>
      <c r="M40" s="1">
        <v>100696</v>
      </c>
      <c r="N40" s="4">
        <v>11.4</v>
      </c>
      <c r="O40" s="4">
        <v>3.6999999999999998E-2</v>
      </c>
      <c r="P40" s="4">
        <v>0.30499999999999999</v>
      </c>
    </row>
    <row r="41" spans="1:16">
      <c r="A41" s="1">
        <v>36991</v>
      </c>
      <c r="B41" s="1" t="s">
        <v>12</v>
      </c>
      <c r="C41" s="4">
        <v>3.6799999999999999E-2</v>
      </c>
      <c r="D41" s="4">
        <f t="shared" si="0"/>
        <v>0.93471999999999988</v>
      </c>
      <c r="E41" s="4">
        <v>44.19</v>
      </c>
      <c r="F41" s="6">
        <f t="shared" si="1"/>
        <v>1122.4259999999999</v>
      </c>
      <c r="G41" s="3">
        <v>9255</v>
      </c>
      <c r="H41" s="7">
        <f t="shared" si="2"/>
        <v>4.198002376826846</v>
      </c>
      <c r="I41" s="1">
        <v>90</v>
      </c>
      <c r="J41" s="1">
        <v>3</v>
      </c>
      <c r="K41" s="1">
        <v>209</v>
      </c>
      <c r="L41" s="1"/>
      <c r="M41" s="1"/>
      <c r="N41" s="4"/>
      <c r="O41" s="4"/>
      <c r="P41" s="4"/>
    </row>
    <row r="42" spans="1:16">
      <c r="A42" s="1">
        <v>36803</v>
      </c>
      <c r="B42" s="1" t="s">
        <v>12</v>
      </c>
      <c r="C42" s="4">
        <v>3.8399999999999997E-2</v>
      </c>
      <c r="D42" s="4">
        <f t="shared" si="0"/>
        <v>0.97535999999999989</v>
      </c>
      <c r="E42" s="4">
        <v>54.75</v>
      </c>
      <c r="F42" s="6">
        <f t="shared" si="1"/>
        <v>1390.6499999999999</v>
      </c>
      <c r="G42" s="3">
        <v>10800</v>
      </c>
      <c r="H42" s="7">
        <f t="shared" si="2"/>
        <v>4.8988034219049092</v>
      </c>
      <c r="I42" s="1">
        <v>88</v>
      </c>
      <c r="J42" s="1">
        <v>1</v>
      </c>
      <c r="K42" s="1">
        <v>197</v>
      </c>
      <c r="L42" s="1">
        <v>57538</v>
      </c>
      <c r="M42" s="1">
        <v>86764</v>
      </c>
      <c r="N42" s="4">
        <v>25.5</v>
      </c>
      <c r="O42" s="4">
        <v>7.3999999999999996E-2</v>
      </c>
      <c r="P42" s="4">
        <v>1.903</v>
      </c>
    </row>
    <row r="43" spans="1:16">
      <c r="A43" s="1">
        <v>36070</v>
      </c>
      <c r="B43" s="1" t="s">
        <v>12</v>
      </c>
      <c r="C43" s="4">
        <v>3.8399999999999997E-2</v>
      </c>
      <c r="D43" s="4">
        <f t="shared" si="0"/>
        <v>0.97535999999999989</v>
      </c>
      <c r="E43" s="4">
        <v>55.13</v>
      </c>
      <c r="F43" s="6">
        <f t="shared" si="1"/>
        <v>1400.3019999999999</v>
      </c>
      <c r="G43" s="3">
        <v>10390</v>
      </c>
      <c r="H43" s="7">
        <f t="shared" si="2"/>
        <v>4.7128303290362972</v>
      </c>
      <c r="I43" s="1">
        <v>88</v>
      </c>
      <c r="J43" s="1">
        <v>1</v>
      </c>
      <c r="K43" s="1">
        <v>188</v>
      </c>
      <c r="L43" s="1">
        <v>48977</v>
      </c>
      <c r="M43" s="1">
        <v>92545</v>
      </c>
      <c r="N43" s="4">
        <v>26.4</v>
      </c>
      <c r="O43" s="4">
        <v>7.9000000000000001E-2</v>
      </c>
      <c r="P43" s="4">
        <v>1.83</v>
      </c>
    </row>
    <row r="44" spans="1:16">
      <c r="A44" s="1">
        <v>37270</v>
      </c>
      <c r="B44" s="1" t="s">
        <v>12</v>
      </c>
      <c r="C44" s="4">
        <v>3.85E-2</v>
      </c>
      <c r="D44" s="4">
        <f t="shared" si="0"/>
        <v>0.97789999999999988</v>
      </c>
      <c r="E44" s="4">
        <v>39.25</v>
      </c>
      <c r="F44" s="6">
        <f t="shared" si="1"/>
        <v>996.94999999999993</v>
      </c>
      <c r="G44" s="3">
        <v>7420</v>
      </c>
      <c r="H44" s="7">
        <f t="shared" si="2"/>
        <v>3.3656593880124466</v>
      </c>
      <c r="I44" s="1">
        <v>89</v>
      </c>
      <c r="J44" s="1">
        <v>1</v>
      </c>
      <c r="K44" s="1">
        <v>189</v>
      </c>
      <c r="L44" s="1">
        <v>60383</v>
      </c>
      <c r="M44" s="1">
        <v>88140</v>
      </c>
      <c r="N44" s="4">
        <v>24.7</v>
      </c>
      <c r="O44" s="4">
        <v>6.9000000000000006E-2</v>
      </c>
      <c r="P44" s="4">
        <v>1.96</v>
      </c>
    </row>
    <row r="45" spans="1:16">
      <c r="A45" s="1">
        <v>37531</v>
      </c>
      <c r="B45" s="1" t="s">
        <v>12</v>
      </c>
      <c r="C45" s="4">
        <v>3.85E-2</v>
      </c>
      <c r="D45" s="4">
        <f t="shared" si="0"/>
        <v>0.97789999999999988</v>
      </c>
      <c r="E45" s="4">
        <v>58</v>
      </c>
      <c r="F45" s="6">
        <f t="shared" si="1"/>
        <v>1473.1999999999998</v>
      </c>
      <c r="G45" s="3">
        <v>4240</v>
      </c>
      <c r="H45" s="7">
        <f t="shared" si="2"/>
        <v>1.9232339360071125</v>
      </c>
      <c r="I45" s="1">
        <v>87</v>
      </c>
      <c r="J45" s="1">
        <v>1</v>
      </c>
      <c r="K45" s="1">
        <v>73</v>
      </c>
      <c r="L45" s="1">
        <v>61530</v>
      </c>
      <c r="M45" s="1">
        <v>91268</v>
      </c>
      <c r="N45" s="4">
        <v>26.6</v>
      </c>
      <c r="O45" s="4">
        <v>7.0000000000000007E-2</v>
      </c>
      <c r="P45" s="4">
        <v>1.9239999999999999</v>
      </c>
    </row>
    <row r="46" spans="1:16">
      <c r="A46" s="1">
        <v>37516</v>
      </c>
      <c r="B46" s="1" t="s">
        <v>12</v>
      </c>
      <c r="C46" s="4">
        <v>3.8600000000000002E-2</v>
      </c>
      <c r="D46" s="4">
        <f t="shared" si="0"/>
        <v>0.98043999999999998</v>
      </c>
      <c r="E46" s="4">
        <v>53.75</v>
      </c>
      <c r="F46" s="6">
        <f t="shared" si="1"/>
        <v>1365.25</v>
      </c>
      <c r="G46" s="3">
        <v>8940</v>
      </c>
      <c r="H46" s="7">
        <f t="shared" si="2"/>
        <v>4.0551206103546189</v>
      </c>
      <c r="I46" s="1">
        <v>89</v>
      </c>
      <c r="J46" s="1">
        <v>1</v>
      </c>
      <c r="K46" s="1">
        <v>166</v>
      </c>
      <c r="L46" s="1">
        <v>58679</v>
      </c>
      <c r="M46" s="1">
        <v>89095</v>
      </c>
      <c r="N46" s="4">
        <v>25.9</v>
      </c>
      <c r="O46" s="4">
        <v>7.0000000000000007E-2</v>
      </c>
      <c r="P46" s="4">
        <v>1.9419999999999999</v>
      </c>
    </row>
    <row r="47" spans="1:16">
      <c r="A47" s="1">
        <v>36982</v>
      </c>
      <c r="B47" s="1" t="s">
        <v>12</v>
      </c>
      <c r="C47" s="4">
        <v>3.8699999999999998E-2</v>
      </c>
      <c r="D47" s="4">
        <f t="shared" si="0"/>
        <v>0.98297999999999985</v>
      </c>
      <c r="E47" s="4">
        <v>51.87</v>
      </c>
      <c r="F47" s="6">
        <f t="shared" si="1"/>
        <v>1317.4979999999998</v>
      </c>
      <c r="G47" s="3">
        <v>6170</v>
      </c>
      <c r="H47" s="7">
        <f t="shared" si="2"/>
        <v>2.7986682512178973</v>
      </c>
      <c r="I47" s="1">
        <v>86</v>
      </c>
      <c r="J47" s="1">
        <v>1</v>
      </c>
      <c r="K47" s="1">
        <v>119</v>
      </c>
      <c r="L47" s="1">
        <v>66526</v>
      </c>
      <c r="M47" s="1">
        <v>92710</v>
      </c>
      <c r="N47" s="4">
        <v>26.4</v>
      </c>
      <c r="O47" s="4">
        <v>7.3999999999999996E-2</v>
      </c>
      <c r="P47" s="4">
        <v>1.9570000000000001</v>
      </c>
    </row>
    <row r="48" spans="1:16">
      <c r="A48" s="1">
        <v>37382</v>
      </c>
      <c r="B48" s="1" t="s">
        <v>12</v>
      </c>
      <c r="C48" s="4">
        <v>3.8899999999999997E-2</v>
      </c>
      <c r="D48" s="4">
        <f t="shared" si="0"/>
        <v>0.98805999999999983</v>
      </c>
      <c r="E48" s="4">
        <v>63.5</v>
      </c>
      <c r="F48" s="6">
        <f t="shared" si="1"/>
        <v>1612.8999999999999</v>
      </c>
      <c r="G48" s="3">
        <v>8280</v>
      </c>
      <c r="H48" s="7">
        <f t="shared" si="2"/>
        <v>3.7557492901270968</v>
      </c>
      <c r="I48" s="1">
        <v>90</v>
      </c>
      <c r="J48" s="1">
        <v>1</v>
      </c>
      <c r="K48" s="1">
        <v>130</v>
      </c>
      <c r="L48" s="1">
        <v>55612</v>
      </c>
      <c r="M48" s="1">
        <v>88758</v>
      </c>
      <c r="N48" s="4">
        <v>26.2</v>
      </c>
      <c r="O48" s="4">
        <v>6.7000000000000004E-2</v>
      </c>
      <c r="P48" s="4">
        <v>2.09</v>
      </c>
    </row>
    <row r="49" spans="1:16">
      <c r="A49" s="1">
        <v>37407</v>
      </c>
      <c r="B49" s="1" t="s">
        <v>12</v>
      </c>
      <c r="C49" s="4">
        <v>3.8899999999999997E-2</v>
      </c>
      <c r="D49" s="4">
        <f t="shared" si="0"/>
        <v>0.98805999999999983</v>
      </c>
      <c r="E49" s="4">
        <v>63.5</v>
      </c>
      <c r="F49" s="6">
        <f t="shared" si="1"/>
        <v>1612.8999999999999</v>
      </c>
      <c r="G49" s="3">
        <v>8340</v>
      </c>
      <c r="H49" s="7">
        <f t="shared" si="2"/>
        <v>3.7829648646932355</v>
      </c>
      <c r="I49" s="1">
        <v>91</v>
      </c>
      <c r="J49" s="1">
        <v>1</v>
      </c>
      <c r="K49" s="1">
        <v>131</v>
      </c>
      <c r="L49" s="1">
        <v>56517</v>
      </c>
      <c r="M49" s="1">
        <v>89265</v>
      </c>
      <c r="N49" s="4">
        <v>25.4</v>
      </c>
      <c r="O49" s="4">
        <v>6.7000000000000004E-2</v>
      </c>
      <c r="P49" s="4">
        <v>2.09</v>
      </c>
    </row>
    <row r="50" spans="1:16">
      <c r="A50" s="1">
        <v>36615</v>
      </c>
      <c r="B50" s="1" t="s">
        <v>12</v>
      </c>
      <c r="C50" s="4">
        <v>3.9199999999999999E-2</v>
      </c>
      <c r="D50" s="4">
        <f t="shared" si="0"/>
        <v>0.9956799999999999</v>
      </c>
      <c r="E50" s="4">
        <v>45</v>
      </c>
      <c r="F50" s="6">
        <f t="shared" si="1"/>
        <v>1143</v>
      </c>
      <c r="G50" s="3">
        <v>7930</v>
      </c>
      <c r="H50" s="7">
        <f t="shared" si="2"/>
        <v>3.5969917718246229</v>
      </c>
      <c r="I50" s="1">
        <v>89</v>
      </c>
      <c r="J50" s="1">
        <v>1</v>
      </c>
      <c r="K50" s="1">
        <v>176</v>
      </c>
      <c r="L50" s="1">
        <v>46362</v>
      </c>
      <c r="M50" s="1">
        <v>93986</v>
      </c>
      <c r="N50" s="4">
        <v>26.2</v>
      </c>
      <c r="O50" s="4">
        <v>8.1000000000000003E-2</v>
      </c>
      <c r="P50" s="4">
        <v>1.778</v>
      </c>
    </row>
    <row r="51" spans="1:16">
      <c r="A51" s="1">
        <v>36207</v>
      </c>
      <c r="B51" s="1" t="s">
        <v>12</v>
      </c>
      <c r="C51" s="4">
        <v>3.9399999999999998E-2</v>
      </c>
      <c r="D51" s="4">
        <f t="shared" si="0"/>
        <v>1.0007599999999999</v>
      </c>
      <c r="E51" s="4">
        <v>52.69</v>
      </c>
      <c r="F51" s="6">
        <f t="shared" si="1"/>
        <v>1338.3259999999998</v>
      </c>
      <c r="G51" s="3">
        <v>4240</v>
      </c>
      <c r="H51" s="7">
        <f t="shared" si="2"/>
        <v>1.9232339360071125</v>
      </c>
      <c r="I51" s="1">
        <v>88</v>
      </c>
      <c r="J51" s="1">
        <v>1</v>
      </c>
      <c r="K51" s="1">
        <v>80</v>
      </c>
      <c r="L51" s="1">
        <v>56170</v>
      </c>
      <c r="M51" s="1">
        <v>87920</v>
      </c>
      <c r="N51" s="4">
        <v>25.8</v>
      </c>
      <c r="O51" s="4">
        <v>7.0999999999999994E-2</v>
      </c>
      <c r="P51" s="4">
        <v>1.9119999999999999</v>
      </c>
    </row>
    <row r="52" spans="1:16">
      <c r="A52" s="1">
        <v>36208</v>
      </c>
      <c r="B52" s="1" t="s">
        <v>12</v>
      </c>
      <c r="C52" s="4">
        <v>3.95E-2</v>
      </c>
      <c r="D52" s="4">
        <f t="shared" si="0"/>
        <v>1.0032999999999999</v>
      </c>
      <c r="E52" s="4">
        <v>52.69</v>
      </c>
      <c r="F52" s="6">
        <f t="shared" si="1"/>
        <v>1338.3259999999998</v>
      </c>
      <c r="G52" s="3">
        <v>4170</v>
      </c>
      <c r="H52" s="7">
        <f t="shared" si="2"/>
        <v>1.8914824323466177</v>
      </c>
      <c r="I52" s="1">
        <v>89</v>
      </c>
      <c r="J52" s="1">
        <v>1</v>
      </c>
      <c r="K52" s="1">
        <v>79</v>
      </c>
      <c r="L52" s="1">
        <v>53953</v>
      </c>
      <c r="M52" s="1">
        <v>84479</v>
      </c>
      <c r="N52" s="4">
        <v>23.6</v>
      </c>
      <c r="O52" s="4">
        <v>7.1999999999999995E-2</v>
      </c>
      <c r="P52" s="4">
        <v>1.8919999999999999</v>
      </c>
    </row>
    <row r="53" spans="1:16">
      <c r="A53" s="1">
        <v>36960</v>
      </c>
      <c r="B53" s="1" t="s">
        <v>12</v>
      </c>
      <c r="C53" s="4">
        <v>3.9800000000000002E-2</v>
      </c>
      <c r="D53" s="4">
        <f t="shared" si="0"/>
        <v>1.01092</v>
      </c>
      <c r="E53" s="4">
        <v>47.63</v>
      </c>
      <c r="F53" s="6">
        <f t="shared" si="1"/>
        <v>1209.8019999999999</v>
      </c>
      <c r="G53" s="3">
        <v>6200</v>
      </c>
      <c r="H53" s="7">
        <f t="shared" si="2"/>
        <v>2.8122760385009662</v>
      </c>
      <c r="I53" s="1">
        <v>88</v>
      </c>
      <c r="J53" s="1">
        <v>1</v>
      </c>
      <c r="K53" s="1">
        <v>130</v>
      </c>
      <c r="L53" s="1">
        <v>55658</v>
      </c>
      <c r="M53" s="1">
        <v>97093</v>
      </c>
      <c r="N53" s="4">
        <v>24.2</v>
      </c>
      <c r="O53" s="4">
        <v>8.6999999999999994E-2</v>
      </c>
      <c r="P53" s="4">
        <v>1.861</v>
      </c>
    </row>
    <row r="54" spans="1:16">
      <c r="A54" s="1">
        <v>37122</v>
      </c>
      <c r="B54" s="1" t="s">
        <v>12</v>
      </c>
      <c r="C54" s="4">
        <v>3.9800000000000002E-2</v>
      </c>
      <c r="D54" s="4">
        <f t="shared" si="0"/>
        <v>1.01092</v>
      </c>
      <c r="E54" s="4">
        <v>66.180000000000007</v>
      </c>
      <c r="F54" s="6">
        <f t="shared" si="1"/>
        <v>1680.972</v>
      </c>
      <c r="G54" s="3">
        <v>5830</v>
      </c>
      <c r="H54" s="7">
        <f t="shared" si="2"/>
        <v>2.6444466620097797</v>
      </c>
      <c r="I54" s="1">
        <v>78</v>
      </c>
      <c r="J54" s="1">
        <v>1</v>
      </c>
      <c r="K54" s="1">
        <v>88</v>
      </c>
      <c r="L54" s="1">
        <v>50177</v>
      </c>
      <c r="M54" s="1">
        <v>68572</v>
      </c>
      <c r="N54" s="4">
        <v>32.6</v>
      </c>
      <c r="O54" s="4">
        <v>8.5999999999999993E-2</v>
      </c>
      <c r="P54" s="4">
        <v>1.2969999999999999</v>
      </c>
    </row>
    <row r="55" spans="1:16">
      <c r="A55" s="1">
        <v>37199</v>
      </c>
      <c r="B55" s="1" t="s">
        <v>12</v>
      </c>
      <c r="C55" s="4">
        <v>3.9899999999999998E-2</v>
      </c>
      <c r="D55" s="4">
        <f t="shared" si="0"/>
        <v>1.0134599999999998</v>
      </c>
      <c r="E55" s="4">
        <v>53.25</v>
      </c>
      <c r="F55" s="6">
        <f t="shared" si="1"/>
        <v>1352.55</v>
      </c>
      <c r="G55" s="3">
        <v>4730</v>
      </c>
      <c r="H55" s="7">
        <f t="shared" si="2"/>
        <v>2.1454944616305758</v>
      </c>
      <c r="I55" s="1">
        <v>83</v>
      </c>
      <c r="J55" s="1">
        <v>1</v>
      </c>
      <c r="K55" s="1">
        <v>89</v>
      </c>
      <c r="L55" s="1">
        <v>54603</v>
      </c>
      <c r="M55" s="1">
        <v>71113</v>
      </c>
      <c r="N55" s="4">
        <v>32.5</v>
      </c>
      <c r="O55" s="4">
        <v>8.5000000000000006E-2</v>
      </c>
      <c r="P55" s="4">
        <v>1.4219999999999999</v>
      </c>
    </row>
    <row r="56" spans="1:16">
      <c r="A56" s="1">
        <v>37124</v>
      </c>
      <c r="B56" s="1" t="s">
        <v>12</v>
      </c>
      <c r="C56" s="4">
        <v>3.9899999999999998E-2</v>
      </c>
      <c r="D56" s="4">
        <f t="shared" si="0"/>
        <v>1.0134599999999998</v>
      </c>
      <c r="E56" s="4">
        <v>58.25</v>
      </c>
      <c r="F56" s="6">
        <f t="shared" si="1"/>
        <v>1479.55</v>
      </c>
      <c r="G56" s="3">
        <v>8380</v>
      </c>
      <c r="H56" s="7">
        <f t="shared" si="2"/>
        <v>3.8011085810706611</v>
      </c>
      <c r="I56" s="1">
        <v>81</v>
      </c>
      <c r="J56" s="1">
        <v>1</v>
      </c>
      <c r="K56" s="1">
        <v>144</v>
      </c>
      <c r="L56" s="1">
        <v>51846</v>
      </c>
      <c r="M56" s="1">
        <v>68143</v>
      </c>
      <c r="N56" s="4">
        <v>33.4</v>
      </c>
      <c r="O56" s="4">
        <v>0.08</v>
      </c>
      <c r="P56" s="4">
        <v>1.3959999999999999</v>
      </c>
    </row>
    <row r="57" spans="1:16">
      <c r="A57" s="1">
        <v>36893</v>
      </c>
      <c r="B57" s="1" t="s">
        <v>12</v>
      </c>
      <c r="C57" s="4">
        <v>3.9899999999999998E-2</v>
      </c>
      <c r="D57" s="4">
        <f t="shared" si="0"/>
        <v>1.0134599999999998</v>
      </c>
      <c r="E57" s="4">
        <v>61.56</v>
      </c>
      <c r="F57" s="6">
        <f t="shared" si="1"/>
        <v>1563.624</v>
      </c>
      <c r="G57" s="3">
        <v>7570</v>
      </c>
      <c r="H57" s="7">
        <f t="shared" si="2"/>
        <v>3.4336983244277928</v>
      </c>
      <c r="I57" s="1">
        <v>78</v>
      </c>
      <c r="J57" s="1">
        <v>1</v>
      </c>
      <c r="K57" s="1">
        <v>123</v>
      </c>
      <c r="L57" s="1">
        <v>48245</v>
      </c>
      <c r="M57" s="1">
        <v>68044</v>
      </c>
      <c r="N57" s="4">
        <v>32.200000000000003</v>
      </c>
      <c r="O57" s="4">
        <v>7.9000000000000001E-2</v>
      </c>
      <c r="P57" s="4">
        <v>1.357</v>
      </c>
    </row>
    <row r="58" spans="1:16">
      <c r="A58" s="1">
        <v>36894</v>
      </c>
      <c r="B58" s="1" t="s">
        <v>12</v>
      </c>
      <c r="C58" s="4">
        <v>3.9899999999999998E-2</v>
      </c>
      <c r="D58" s="4">
        <f t="shared" si="0"/>
        <v>1.0134599999999998</v>
      </c>
      <c r="E58" s="4">
        <v>61.56</v>
      </c>
      <c r="F58" s="6">
        <f t="shared" si="1"/>
        <v>1563.624</v>
      </c>
      <c r="G58" s="3">
        <v>9810</v>
      </c>
      <c r="H58" s="7">
        <f t="shared" si="2"/>
        <v>4.4497464415636259</v>
      </c>
      <c r="I58" s="1">
        <v>78</v>
      </c>
      <c r="J58" s="1">
        <v>1</v>
      </c>
      <c r="K58" s="1">
        <v>159</v>
      </c>
      <c r="L58" s="1">
        <v>48245</v>
      </c>
      <c r="M58" s="1">
        <v>68044</v>
      </c>
      <c r="N58" s="4">
        <v>32.200000000000003</v>
      </c>
      <c r="O58" s="4">
        <v>7.9000000000000001E-2</v>
      </c>
      <c r="P58" s="4">
        <v>1.357</v>
      </c>
    </row>
    <row r="59" spans="1:16">
      <c r="A59" s="1">
        <v>36502</v>
      </c>
      <c r="B59" s="1" t="s">
        <v>12</v>
      </c>
      <c r="C59" s="4">
        <v>0.04</v>
      </c>
      <c r="D59" s="4">
        <f t="shared" si="0"/>
        <v>1.016</v>
      </c>
      <c r="E59" s="4">
        <v>53.25</v>
      </c>
      <c r="F59" s="6">
        <f t="shared" si="1"/>
        <v>1352.55</v>
      </c>
      <c r="G59" s="3">
        <v>9910</v>
      </c>
      <c r="H59" s="7">
        <f t="shared" si="2"/>
        <v>4.4951057325071897</v>
      </c>
      <c r="I59" s="1">
        <v>82</v>
      </c>
      <c r="J59" s="1">
        <v>1</v>
      </c>
      <c r="K59" s="1">
        <v>186</v>
      </c>
      <c r="L59" s="1">
        <v>52687</v>
      </c>
      <c r="M59" s="1">
        <v>72294</v>
      </c>
      <c r="N59" s="4">
        <v>31</v>
      </c>
      <c r="O59" s="4">
        <v>9.8000000000000004E-2</v>
      </c>
      <c r="P59" s="4">
        <v>1.4059999999999999</v>
      </c>
    </row>
    <row r="60" spans="1:16">
      <c r="A60" s="1">
        <v>37160</v>
      </c>
      <c r="B60" s="1" t="s">
        <v>12</v>
      </c>
      <c r="C60" s="4">
        <v>0.04</v>
      </c>
      <c r="D60" s="4">
        <f t="shared" si="0"/>
        <v>1.016</v>
      </c>
      <c r="E60" s="4">
        <v>63.63</v>
      </c>
      <c r="F60" s="6">
        <f t="shared" si="1"/>
        <v>1616.202</v>
      </c>
      <c r="G60" s="3">
        <v>8680</v>
      </c>
      <c r="H60" s="7">
        <f t="shared" si="2"/>
        <v>3.937186453901353</v>
      </c>
      <c r="I60" s="1">
        <v>86</v>
      </c>
      <c r="J60" s="1">
        <v>1</v>
      </c>
      <c r="K60" s="1">
        <v>136</v>
      </c>
      <c r="L60" s="1">
        <v>50217</v>
      </c>
      <c r="M60" s="1">
        <v>86747</v>
      </c>
      <c r="N60" s="4">
        <v>26.7</v>
      </c>
      <c r="O60" s="4">
        <v>7.1999999999999995E-2</v>
      </c>
      <c r="P60" s="4">
        <v>1.784</v>
      </c>
    </row>
    <row r="61" spans="1:16">
      <c r="A61" s="1">
        <v>35521</v>
      </c>
      <c r="B61" s="1" t="s">
        <v>12</v>
      </c>
      <c r="C61" s="4">
        <v>0.04</v>
      </c>
      <c r="D61" s="4">
        <f t="shared" si="0"/>
        <v>1.016</v>
      </c>
      <c r="E61" s="4">
        <v>66.67</v>
      </c>
      <c r="F61" s="6">
        <f t="shared" si="1"/>
        <v>1693.4179999999999</v>
      </c>
      <c r="G61" s="3">
        <v>6420</v>
      </c>
      <c r="H61" s="7">
        <f t="shared" si="2"/>
        <v>2.9120664785768069</v>
      </c>
      <c r="I61" s="1">
        <v>78</v>
      </c>
      <c r="J61" s="1">
        <v>1</v>
      </c>
      <c r="K61" s="1">
        <v>96</v>
      </c>
      <c r="L61" s="1">
        <v>49050</v>
      </c>
      <c r="M61" s="1">
        <v>68078</v>
      </c>
      <c r="N61" s="4">
        <v>33.1</v>
      </c>
      <c r="O61" s="4">
        <v>8.2000000000000003E-2</v>
      </c>
      <c r="P61" s="4">
        <v>1.298</v>
      </c>
    </row>
    <row r="62" spans="1:16">
      <c r="A62" s="1">
        <v>37012</v>
      </c>
      <c r="B62" s="1" t="s">
        <v>12</v>
      </c>
      <c r="C62" s="4">
        <v>4.0300000000000002E-2</v>
      </c>
      <c r="D62" s="4">
        <f t="shared" si="0"/>
        <v>1.02362</v>
      </c>
      <c r="E62" s="4">
        <v>50.18</v>
      </c>
      <c r="F62" s="6">
        <f t="shared" si="1"/>
        <v>1274.5719999999999</v>
      </c>
      <c r="G62" s="3">
        <v>4780</v>
      </c>
      <c r="H62" s="7">
        <f t="shared" si="2"/>
        <v>2.1681741071023577</v>
      </c>
      <c r="I62" s="1">
        <v>90</v>
      </c>
      <c r="J62" s="1">
        <v>1</v>
      </c>
      <c r="K62" s="1">
        <v>95</v>
      </c>
      <c r="L62" s="1">
        <v>57808</v>
      </c>
      <c r="M62" s="1">
        <v>86050</v>
      </c>
      <c r="N62" s="4">
        <v>25.8</v>
      </c>
      <c r="O62" s="4">
        <v>7.2999999999999995E-2</v>
      </c>
      <c r="P62" s="4">
        <v>1.9330000000000001</v>
      </c>
    </row>
    <row r="63" spans="1:16">
      <c r="A63" s="1">
        <v>37450</v>
      </c>
      <c r="B63" s="1" t="s">
        <v>14</v>
      </c>
      <c r="C63" s="4">
        <v>4.1500000000000002E-2</v>
      </c>
      <c r="D63" s="4">
        <f t="shared" si="0"/>
        <v>1.0541</v>
      </c>
      <c r="E63" s="4">
        <v>40.31</v>
      </c>
      <c r="F63" s="6">
        <f t="shared" si="1"/>
        <v>1023.874</v>
      </c>
      <c r="G63" s="3">
        <v>12170</v>
      </c>
      <c r="H63" s="7">
        <f t="shared" si="2"/>
        <v>5.5202257078317354</v>
      </c>
      <c r="I63" s="1">
        <v>66</v>
      </c>
      <c r="J63" s="1">
        <v>2</v>
      </c>
      <c r="K63" s="1">
        <v>302</v>
      </c>
      <c r="L63" s="1"/>
      <c r="M63" s="1"/>
      <c r="N63" s="4"/>
      <c r="O63" s="4">
        <v>4.0000000000000001E-3</v>
      </c>
      <c r="P63" s="4">
        <v>0.52</v>
      </c>
    </row>
    <row r="64" spans="1:16">
      <c r="A64" s="1">
        <v>37064</v>
      </c>
      <c r="B64" s="1" t="s">
        <v>14</v>
      </c>
      <c r="C64" s="4">
        <v>4.4400000000000002E-2</v>
      </c>
      <c r="D64" s="4">
        <f t="shared" si="0"/>
        <v>1.1277600000000001</v>
      </c>
      <c r="E64" s="4">
        <v>44</v>
      </c>
      <c r="F64" s="6">
        <f t="shared" si="1"/>
        <v>1117.5999999999999</v>
      </c>
      <c r="G64" s="3">
        <v>4200</v>
      </c>
      <c r="H64" s="7">
        <f t="shared" si="2"/>
        <v>1.9050902196296868</v>
      </c>
      <c r="I64" s="1">
        <v>91</v>
      </c>
      <c r="J64" s="1">
        <v>1</v>
      </c>
      <c r="K64" s="1">
        <v>95</v>
      </c>
      <c r="L64" s="1">
        <v>57652</v>
      </c>
      <c r="M64" s="1">
        <v>92665</v>
      </c>
      <c r="N64" s="4">
        <v>25.7</v>
      </c>
      <c r="O64" s="4">
        <v>7.3999999999999996E-2</v>
      </c>
      <c r="P64" s="4">
        <v>2.1859999999999999</v>
      </c>
    </row>
    <row r="65" spans="1:16">
      <c r="A65" s="1">
        <v>37217</v>
      </c>
      <c r="B65" s="1" t="s">
        <v>12</v>
      </c>
      <c r="C65" s="4">
        <v>4.6100000000000002E-2</v>
      </c>
      <c r="D65" s="4">
        <f t="shared" si="0"/>
        <v>1.1709400000000001</v>
      </c>
      <c r="E65" s="4">
        <v>53.44</v>
      </c>
      <c r="F65" s="6">
        <f t="shared" si="1"/>
        <v>1357.376</v>
      </c>
      <c r="G65" s="3">
        <v>10780</v>
      </c>
      <c r="H65" s="7">
        <f t="shared" si="2"/>
        <v>4.8897315637161967</v>
      </c>
      <c r="I65" s="1">
        <v>88</v>
      </c>
      <c r="J65" s="1">
        <v>1</v>
      </c>
      <c r="K65" s="1">
        <v>202</v>
      </c>
      <c r="L65" s="1">
        <v>59625</v>
      </c>
      <c r="M65" s="1">
        <v>88709</v>
      </c>
      <c r="N65" s="4">
        <v>25.8</v>
      </c>
      <c r="O65" s="4">
        <v>7.2999999999999995E-2</v>
      </c>
      <c r="P65" s="4">
        <v>1.982</v>
      </c>
    </row>
    <row r="66" spans="1:16">
      <c r="A66" s="1">
        <v>37259</v>
      </c>
      <c r="B66" s="1" t="s">
        <v>12</v>
      </c>
      <c r="C66" s="4">
        <v>4.6100000000000002E-2</v>
      </c>
      <c r="D66" s="4">
        <f t="shared" si="0"/>
        <v>1.1709400000000001</v>
      </c>
      <c r="E66" s="4">
        <v>53.44</v>
      </c>
      <c r="F66" s="6">
        <f t="shared" si="1"/>
        <v>1357.376</v>
      </c>
      <c r="G66" s="3">
        <v>4100</v>
      </c>
      <c r="H66" s="7">
        <f t="shared" si="2"/>
        <v>1.8597309286861228</v>
      </c>
      <c r="I66" s="1">
        <v>91</v>
      </c>
      <c r="J66" s="1">
        <v>1</v>
      </c>
      <c r="K66" s="1">
        <v>77</v>
      </c>
      <c r="L66" s="1">
        <v>59422</v>
      </c>
      <c r="M66" s="1">
        <v>89086</v>
      </c>
      <c r="N66" s="4">
        <v>25</v>
      </c>
      <c r="O66" s="4">
        <v>7.2999999999999995E-2</v>
      </c>
      <c r="P66" s="4">
        <v>1.982</v>
      </c>
    </row>
    <row r="67" spans="1:16">
      <c r="A67" s="1">
        <v>37550</v>
      </c>
      <c r="B67" s="1" t="s">
        <v>12</v>
      </c>
      <c r="C67" s="4">
        <v>4.6199999999999998E-2</v>
      </c>
      <c r="D67" s="4">
        <f t="shared" ref="D67:D130" si="3">C67*25.4</f>
        <v>1.1734799999999999</v>
      </c>
      <c r="E67" s="4">
        <v>37.880000000000003</v>
      </c>
      <c r="F67" s="6">
        <f t="shared" ref="F67:F130" si="4">E67*25.4</f>
        <v>962.15200000000004</v>
      </c>
      <c r="G67" s="3">
        <v>5990</v>
      </c>
      <c r="H67" s="7">
        <f t="shared" ref="H67:H130" si="5">G67/2204.62</f>
        <v>2.7170215275194818</v>
      </c>
      <c r="I67" s="1">
        <v>89</v>
      </c>
      <c r="J67" s="1">
        <v>1</v>
      </c>
      <c r="K67" s="1">
        <v>158</v>
      </c>
      <c r="L67" s="1">
        <v>56819</v>
      </c>
      <c r="M67" s="1">
        <v>87788</v>
      </c>
      <c r="N67" s="4">
        <v>27.6</v>
      </c>
      <c r="O67" s="4">
        <v>8.1000000000000003E-2</v>
      </c>
      <c r="P67" s="4">
        <v>2.0289999999999999</v>
      </c>
    </row>
    <row r="68" spans="1:16">
      <c r="A68" s="1">
        <v>37498</v>
      </c>
      <c r="B68" s="1" t="s">
        <v>12</v>
      </c>
      <c r="C68" s="4">
        <v>4.6199999999999998E-2</v>
      </c>
      <c r="D68" s="4">
        <f t="shared" si="3"/>
        <v>1.1734799999999999</v>
      </c>
      <c r="E68" s="4">
        <v>37.880000000000003</v>
      </c>
      <c r="F68" s="6">
        <f t="shared" si="4"/>
        <v>962.15200000000004</v>
      </c>
      <c r="G68" s="3">
        <v>5950</v>
      </c>
      <c r="H68" s="7">
        <f t="shared" si="5"/>
        <v>2.6988778111420562</v>
      </c>
      <c r="I68" s="1">
        <v>89</v>
      </c>
      <c r="J68" s="1">
        <v>1</v>
      </c>
      <c r="K68" s="1">
        <v>157</v>
      </c>
      <c r="L68" s="1">
        <v>67989</v>
      </c>
      <c r="M68" s="1">
        <v>81344</v>
      </c>
      <c r="N68" s="4">
        <v>29</v>
      </c>
      <c r="O68" s="4">
        <v>8.1000000000000003E-2</v>
      </c>
      <c r="P68" s="4">
        <v>2.0289999999999999</v>
      </c>
    </row>
    <row r="69" spans="1:16">
      <c r="A69" s="1">
        <v>37499</v>
      </c>
      <c r="B69" s="1" t="s">
        <v>12</v>
      </c>
      <c r="C69" s="4">
        <v>4.6300000000000001E-2</v>
      </c>
      <c r="D69" s="4">
        <f t="shared" si="3"/>
        <v>1.1760200000000001</v>
      </c>
      <c r="E69" s="4">
        <v>52.56</v>
      </c>
      <c r="F69" s="6">
        <f t="shared" si="4"/>
        <v>1335.0239999999999</v>
      </c>
      <c r="G69" s="3">
        <v>6520</v>
      </c>
      <c r="H69" s="7">
        <f t="shared" si="5"/>
        <v>2.9574257695203712</v>
      </c>
      <c r="I69" s="1">
        <v>90</v>
      </c>
      <c r="J69" s="1">
        <v>1</v>
      </c>
      <c r="K69" s="1">
        <v>124</v>
      </c>
      <c r="L69" s="1">
        <v>59658</v>
      </c>
      <c r="M69" s="1">
        <v>87338</v>
      </c>
      <c r="N69" s="4">
        <v>26.5</v>
      </c>
      <c r="O69" s="4">
        <v>7.4999999999999997E-2</v>
      </c>
      <c r="P69" s="4">
        <v>2.02</v>
      </c>
    </row>
    <row r="70" spans="1:16">
      <c r="A70" s="1">
        <v>36837</v>
      </c>
      <c r="B70" s="1" t="s">
        <v>12</v>
      </c>
      <c r="C70" s="4">
        <v>4.6300000000000001E-2</v>
      </c>
      <c r="D70" s="4">
        <f t="shared" si="3"/>
        <v>1.1760200000000001</v>
      </c>
      <c r="E70" s="4">
        <v>53.25</v>
      </c>
      <c r="F70" s="6">
        <f t="shared" si="4"/>
        <v>1352.55</v>
      </c>
      <c r="G70" s="3">
        <v>5860</v>
      </c>
      <c r="H70" s="7">
        <f t="shared" si="5"/>
        <v>2.6580544492928486</v>
      </c>
      <c r="I70" s="1">
        <v>88</v>
      </c>
      <c r="J70" s="1">
        <v>1</v>
      </c>
      <c r="K70" s="1">
        <v>110</v>
      </c>
      <c r="L70" s="1">
        <v>59047</v>
      </c>
      <c r="M70" s="1">
        <v>90680</v>
      </c>
      <c r="N70" s="4">
        <v>28.3</v>
      </c>
      <c r="O70" s="4">
        <v>7.0999999999999994E-2</v>
      </c>
      <c r="P70" s="4">
        <v>1.913</v>
      </c>
    </row>
    <row r="71" spans="1:16">
      <c r="A71" s="1">
        <v>36802</v>
      </c>
      <c r="B71" s="1" t="s">
        <v>12</v>
      </c>
      <c r="C71" s="4">
        <v>4.6300000000000001E-2</v>
      </c>
      <c r="D71" s="4">
        <f t="shared" si="3"/>
        <v>1.1760200000000001</v>
      </c>
      <c r="E71" s="4">
        <v>53.25</v>
      </c>
      <c r="F71" s="6">
        <f t="shared" si="4"/>
        <v>1352.55</v>
      </c>
      <c r="G71" s="3">
        <v>8440</v>
      </c>
      <c r="H71" s="7">
        <f t="shared" si="5"/>
        <v>3.8283241556367993</v>
      </c>
      <c r="I71" s="1">
        <v>91</v>
      </c>
      <c r="J71" s="1">
        <v>1</v>
      </c>
      <c r="K71" s="1">
        <v>158</v>
      </c>
      <c r="L71" s="1">
        <v>57848</v>
      </c>
      <c r="M71" s="1">
        <v>87782</v>
      </c>
      <c r="N71" s="4">
        <v>29</v>
      </c>
      <c r="O71" s="4">
        <v>7.0999999999999994E-2</v>
      </c>
      <c r="P71" s="4">
        <v>1.913</v>
      </c>
    </row>
    <row r="72" spans="1:16">
      <c r="A72" s="1">
        <v>37358</v>
      </c>
      <c r="B72" s="1" t="s">
        <v>12</v>
      </c>
      <c r="C72" s="4">
        <v>4.6699999999999998E-2</v>
      </c>
      <c r="D72" s="4">
        <f t="shared" si="3"/>
        <v>1.1861799999999998</v>
      </c>
      <c r="E72" s="4">
        <v>40.68</v>
      </c>
      <c r="F72" s="6">
        <f t="shared" si="4"/>
        <v>1033.2719999999999</v>
      </c>
      <c r="G72" s="3">
        <v>4390</v>
      </c>
      <c r="H72" s="7">
        <f t="shared" si="5"/>
        <v>1.9912728724224584</v>
      </c>
      <c r="I72" s="1">
        <v>41</v>
      </c>
      <c r="J72" s="1">
        <v>1</v>
      </c>
      <c r="K72" s="1">
        <v>108</v>
      </c>
      <c r="L72" s="1">
        <v>24278</v>
      </c>
      <c r="M72" s="1">
        <v>42808</v>
      </c>
      <c r="N72" s="4">
        <v>49.9</v>
      </c>
      <c r="O72" s="4">
        <v>3.0000000000000001E-3</v>
      </c>
      <c r="P72" s="4">
        <v>5.2999999999999999E-2</v>
      </c>
    </row>
    <row r="73" spans="1:16">
      <c r="A73" s="1">
        <v>37024</v>
      </c>
      <c r="B73" s="1" t="s">
        <v>12</v>
      </c>
      <c r="C73" s="4">
        <v>4.6699999999999998E-2</v>
      </c>
      <c r="D73" s="4">
        <f t="shared" si="3"/>
        <v>1.1861799999999998</v>
      </c>
      <c r="E73" s="4">
        <v>58.18</v>
      </c>
      <c r="F73" s="6">
        <f t="shared" si="4"/>
        <v>1477.7719999999999</v>
      </c>
      <c r="G73" s="3">
        <v>5540</v>
      </c>
      <c r="H73" s="7">
        <f t="shared" si="5"/>
        <v>2.5129047182734441</v>
      </c>
      <c r="I73" s="1">
        <v>93</v>
      </c>
      <c r="J73" s="1">
        <v>1</v>
      </c>
      <c r="K73" s="1">
        <v>95</v>
      </c>
      <c r="L73" s="1">
        <v>57819</v>
      </c>
      <c r="M73" s="1">
        <v>103334</v>
      </c>
      <c r="N73" s="4">
        <v>22.5</v>
      </c>
      <c r="O73" s="4">
        <v>6.9000000000000006E-2</v>
      </c>
      <c r="P73" s="4">
        <v>1.895</v>
      </c>
    </row>
    <row r="74" spans="1:16">
      <c r="A74" s="1">
        <v>37436</v>
      </c>
      <c r="B74" s="1" t="s">
        <v>12</v>
      </c>
      <c r="C74" s="4">
        <v>4.6800000000000001E-2</v>
      </c>
      <c r="D74" s="4">
        <f t="shared" si="3"/>
        <v>1.18872</v>
      </c>
      <c r="E74" s="4">
        <v>58.32</v>
      </c>
      <c r="F74" s="6">
        <f t="shared" si="4"/>
        <v>1481.328</v>
      </c>
      <c r="G74" s="3">
        <v>5780</v>
      </c>
      <c r="H74" s="7">
        <f t="shared" si="5"/>
        <v>2.6217670165379978</v>
      </c>
      <c r="I74" s="1">
        <v>91</v>
      </c>
      <c r="J74" s="1">
        <v>1</v>
      </c>
      <c r="K74" s="1">
        <v>99</v>
      </c>
      <c r="L74" s="1">
        <v>49089</v>
      </c>
      <c r="M74" s="1">
        <v>95769</v>
      </c>
      <c r="N74" s="4">
        <v>25.6</v>
      </c>
      <c r="O74" s="4">
        <v>7.6999999999999999E-2</v>
      </c>
      <c r="P74" s="4">
        <v>1.8520000000000001</v>
      </c>
    </row>
    <row r="75" spans="1:16">
      <c r="A75" s="1">
        <v>37552</v>
      </c>
      <c r="B75" s="1" t="s">
        <v>14</v>
      </c>
      <c r="C75" s="4">
        <v>4.7199999999999999E-2</v>
      </c>
      <c r="D75" s="4">
        <f t="shared" si="3"/>
        <v>1.1988799999999999</v>
      </c>
      <c r="E75" s="4">
        <v>36.18</v>
      </c>
      <c r="F75" s="6">
        <f t="shared" si="4"/>
        <v>918.97199999999998</v>
      </c>
      <c r="G75" s="3">
        <v>5210</v>
      </c>
      <c r="H75" s="7">
        <f t="shared" si="5"/>
        <v>2.3632190581596828</v>
      </c>
      <c r="I75" s="1">
        <v>62</v>
      </c>
      <c r="J75" s="1">
        <v>1</v>
      </c>
      <c r="K75" s="1">
        <v>144</v>
      </c>
      <c r="L75" s="1">
        <v>32221</v>
      </c>
      <c r="M75" s="1">
        <v>49877</v>
      </c>
      <c r="N75" s="4">
        <v>38.9</v>
      </c>
      <c r="O75" s="4">
        <v>3.0000000000000001E-3</v>
      </c>
      <c r="P75" s="4">
        <v>0.51500000000000001</v>
      </c>
    </row>
    <row r="76" spans="1:16">
      <c r="A76" s="1">
        <v>37419</v>
      </c>
      <c r="B76" s="1" t="s">
        <v>12</v>
      </c>
      <c r="C76" s="4">
        <v>4.7600000000000003E-2</v>
      </c>
      <c r="D76" s="4">
        <f t="shared" si="3"/>
        <v>1.2090400000000001</v>
      </c>
      <c r="E76" s="4">
        <v>38.18</v>
      </c>
      <c r="F76" s="6">
        <f t="shared" si="4"/>
        <v>969.77199999999993</v>
      </c>
      <c r="G76" s="3">
        <v>6060</v>
      </c>
      <c r="H76" s="7">
        <f t="shared" si="5"/>
        <v>2.7487730311799767</v>
      </c>
      <c r="I76" s="1">
        <v>38</v>
      </c>
      <c r="J76" s="1">
        <v>1</v>
      </c>
      <c r="K76" s="1">
        <v>159</v>
      </c>
      <c r="L76" s="1">
        <v>22243</v>
      </c>
      <c r="M76" s="1">
        <v>43985</v>
      </c>
      <c r="N76" s="4">
        <v>48.9</v>
      </c>
      <c r="O76" s="4">
        <v>3.0000000000000001E-3</v>
      </c>
      <c r="P76" s="4">
        <v>9.9000000000000005E-2</v>
      </c>
    </row>
    <row r="77" spans="1:16">
      <c r="A77" s="1">
        <v>37533</v>
      </c>
      <c r="B77" s="1" t="s">
        <v>12</v>
      </c>
      <c r="C77" s="4">
        <v>4.7699999999999999E-2</v>
      </c>
      <c r="D77" s="4">
        <f t="shared" si="3"/>
        <v>1.2115799999999999</v>
      </c>
      <c r="E77" s="4">
        <v>45.31</v>
      </c>
      <c r="F77" s="6">
        <f t="shared" si="4"/>
        <v>1150.874</v>
      </c>
      <c r="G77" s="3">
        <v>4710</v>
      </c>
      <c r="H77" s="7">
        <f t="shared" si="5"/>
        <v>2.1364226034418632</v>
      </c>
      <c r="I77" s="1">
        <v>36</v>
      </c>
      <c r="J77" s="1">
        <v>1</v>
      </c>
      <c r="K77" s="1">
        <v>104</v>
      </c>
      <c r="L77" s="1">
        <v>22925</v>
      </c>
      <c r="M77" s="1">
        <v>42639</v>
      </c>
      <c r="N77" s="4">
        <v>48.5</v>
      </c>
      <c r="O77" s="4">
        <v>3.0000000000000001E-3</v>
      </c>
      <c r="P77" s="4">
        <v>0.106</v>
      </c>
    </row>
    <row r="78" spans="1:16">
      <c r="A78" s="1">
        <v>37150</v>
      </c>
      <c r="B78" s="1" t="s">
        <v>12</v>
      </c>
      <c r="C78" s="4">
        <v>4.7800000000000002E-2</v>
      </c>
      <c r="D78" s="4">
        <f t="shared" si="3"/>
        <v>1.2141200000000001</v>
      </c>
      <c r="E78" s="4">
        <v>35.75</v>
      </c>
      <c r="F78" s="6">
        <f t="shared" si="4"/>
        <v>908.05</v>
      </c>
      <c r="G78" s="3">
        <v>8920</v>
      </c>
      <c r="H78" s="7">
        <f t="shared" si="5"/>
        <v>4.0460487521659063</v>
      </c>
      <c r="I78" s="1">
        <v>90</v>
      </c>
      <c r="J78" s="1">
        <v>1</v>
      </c>
      <c r="K78" s="1">
        <v>250</v>
      </c>
      <c r="L78" s="1">
        <v>53082</v>
      </c>
      <c r="M78" s="1">
        <v>94271</v>
      </c>
      <c r="N78" s="4">
        <v>27</v>
      </c>
      <c r="O78" s="4">
        <v>9.0999999999999998E-2</v>
      </c>
      <c r="P78" s="4">
        <v>1.859</v>
      </c>
    </row>
    <row r="79" spans="1:16">
      <c r="A79" s="1">
        <v>37151</v>
      </c>
      <c r="B79" s="1" t="s">
        <v>12</v>
      </c>
      <c r="C79" s="4">
        <v>4.7800000000000002E-2</v>
      </c>
      <c r="D79" s="4">
        <f t="shared" si="3"/>
        <v>1.2141200000000001</v>
      </c>
      <c r="E79" s="4">
        <v>35.75</v>
      </c>
      <c r="F79" s="6">
        <f t="shared" si="4"/>
        <v>908.05</v>
      </c>
      <c r="G79" s="3">
        <v>6840</v>
      </c>
      <c r="H79" s="7">
        <f t="shared" si="5"/>
        <v>3.1025755005397757</v>
      </c>
      <c r="I79" s="1">
        <v>90</v>
      </c>
      <c r="J79" s="1">
        <v>1</v>
      </c>
      <c r="K79" s="1">
        <v>191</v>
      </c>
      <c r="L79" s="1">
        <v>53082</v>
      </c>
      <c r="M79" s="1">
        <v>94271</v>
      </c>
      <c r="N79" s="4">
        <v>27</v>
      </c>
      <c r="O79" s="4">
        <v>9.0999999999999998E-2</v>
      </c>
      <c r="P79" s="4">
        <v>1.859</v>
      </c>
    </row>
    <row r="80" spans="1:16">
      <c r="A80" s="1">
        <v>37195</v>
      </c>
      <c r="B80" s="1" t="s">
        <v>12</v>
      </c>
      <c r="C80" s="4">
        <v>4.7800000000000002E-2</v>
      </c>
      <c r="D80" s="4">
        <f t="shared" si="3"/>
        <v>1.2141200000000001</v>
      </c>
      <c r="E80" s="4">
        <v>35.75</v>
      </c>
      <c r="F80" s="6">
        <f t="shared" si="4"/>
        <v>908.05</v>
      </c>
      <c r="G80" s="3">
        <v>6400</v>
      </c>
      <c r="H80" s="7">
        <f t="shared" si="5"/>
        <v>2.9029946203880943</v>
      </c>
      <c r="I80" s="1">
        <v>94</v>
      </c>
      <c r="J80" s="1">
        <v>1</v>
      </c>
      <c r="K80" s="1">
        <v>179</v>
      </c>
      <c r="L80" s="1">
        <v>57168</v>
      </c>
      <c r="M80" s="1">
        <v>102851</v>
      </c>
      <c r="N80" s="4">
        <v>24.4</v>
      </c>
      <c r="O80" s="4">
        <v>8.2000000000000003E-2</v>
      </c>
      <c r="P80" s="4">
        <v>1.8640000000000001</v>
      </c>
    </row>
    <row r="81" spans="1:16">
      <c r="A81" s="1">
        <v>37230</v>
      </c>
      <c r="B81" s="1" t="s">
        <v>12</v>
      </c>
      <c r="C81" s="4">
        <v>4.7800000000000002E-2</v>
      </c>
      <c r="D81" s="4">
        <f t="shared" si="3"/>
        <v>1.2141200000000001</v>
      </c>
      <c r="E81" s="4">
        <v>45.31</v>
      </c>
      <c r="F81" s="6">
        <f t="shared" si="4"/>
        <v>1150.874</v>
      </c>
      <c r="G81" s="3">
        <v>7670</v>
      </c>
      <c r="H81" s="7">
        <f t="shared" si="5"/>
        <v>3.4790576153713566</v>
      </c>
      <c r="I81" s="1">
        <v>38</v>
      </c>
      <c r="J81" s="1">
        <v>1</v>
      </c>
      <c r="K81" s="1">
        <v>169</v>
      </c>
      <c r="L81" s="1">
        <v>20851</v>
      </c>
      <c r="M81" s="1">
        <v>42755</v>
      </c>
      <c r="N81" s="4">
        <v>49.7</v>
      </c>
      <c r="O81" s="4">
        <v>4.0000000000000001E-3</v>
      </c>
      <c r="P81" s="4">
        <v>8.3000000000000004E-2</v>
      </c>
    </row>
    <row r="82" spans="1:16">
      <c r="A82" s="1">
        <v>36839</v>
      </c>
      <c r="B82" s="1" t="s">
        <v>12</v>
      </c>
      <c r="C82" s="4">
        <v>4.7800000000000002E-2</v>
      </c>
      <c r="D82" s="4">
        <f t="shared" si="3"/>
        <v>1.2141200000000001</v>
      </c>
      <c r="E82" s="4">
        <v>51.62</v>
      </c>
      <c r="F82" s="6">
        <f t="shared" si="4"/>
        <v>1311.1479999999999</v>
      </c>
      <c r="G82" s="3">
        <v>9530</v>
      </c>
      <c r="H82" s="7">
        <f t="shared" si="5"/>
        <v>4.322740426921647</v>
      </c>
      <c r="I82" s="1">
        <v>87</v>
      </c>
      <c r="J82" s="1">
        <v>1</v>
      </c>
      <c r="K82" s="1">
        <v>185</v>
      </c>
      <c r="L82" s="1">
        <v>46473</v>
      </c>
      <c r="M82" s="1">
        <v>93720</v>
      </c>
      <c r="N82" s="4">
        <v>27.8</v>
      </c>
      <c r="O82" s="4">
        <v>8.2000000000000003E-2</v>
      </c>
      <c r="P82" s="4">
        <v>1.7809999999999999</v>
      </c>
    </row>
    <row r="83" spans="1:16">
      <c r="A83" s="1">
        <v>36840</v>
      </c>
      <c r="B83" s="1" t="s">
        <v>12</v>
      </c>
      <c r="C83" s="4">
        <v>4.7800000000000002E-2</v>
      </c>
      <c r="D83" s="4">
        <f t="shared" si="3"/>
        <v>1.2141200000000001</v>
      </c>
      <c r="E83" s="4">
        <v>51.62</v>
      </c>
      <c r="F83" s="6">
        <f t="shared" si="4"/>
        <v>1311.1479999999999</v>
      </c>
      <c r="G83" s="3">
        <v>10500</v>
      </c>
      <c r="H83" s="7">
        <f t="shared" si="5"/>
        <v>4.7627255490742169</v>
      </c>
      <c r="I83" s="1">
        <v>87</v>
      </c>
      <c r="J83" s="1">
        <v>1</v>
      </c>
      <c r="K83" s="1">
        <v>203</v>
      </c>
      <c r="L83" s="1">
        <v>46473</v>
      </c>
      <c r="M83" s="1">
        <v>93720</v>
      </c>
      <c r="N83" s="4">
        <v>27.8</v>
      </c>
      <c r="O83" s="4">
        <v>8.2000000000000003E-2</v>
      </c>
      <c r="P83" s="4">
        <v>1.7809999999999999</v>
      </c>
    </row>
    <row r="84" spans="1:16">
      <c r="A84" s="1">
        <v>37149</v>
      </c>
      <c r="B84" s="1" t="s">
        <v>12</v>
      </c>
      <c r="C84" s="4">
        <v>4.7899999999999998E-2</v>
      </c>
      <c r="D84" s="4">
        <f t="shared" si="3"/>
        <v>1.2166599999999999</v>
      </c>
      <c r="E84" s="4">
        <v>54.38</v>
      </c>
      <c r="F84" s="6">
        <f t="shared" si="4"/>
        <v>1381.252</v>
      </c>
      <c r="G84" s="3">
        <v>4080</v>
      </c>
      <c r="H84" s="7">
        <f t="shared" si="5"/>
        <v>1.8506590704974102</v>
      </c>
      <c r="I84" s="1">
        <v>90</v>
      </c>
      <c r="J84" s="1">
        <v>1</v>
      </c>
      <c r="K84" s="1">
        <v>75</v>
      </c>
      <c r="L84" s="1">
        <v>50073</v>
      </c>
      <c r="M84" s="1">
        <v>93670</v>
      </c>
      <c r="N84" s="4">
        <v>26.8</v>
      </c>
      <c r="O84" s="4">
        <v>7.4999999999999997E-2</v>
      </c>
      <c r="P84" s="4">
        <v>1.9059999999999999</v>
      </c>
    </row>
    <row r="85" spans="1:16">
      <c r="A85" s="1">
        <v>37441</v>
      </c>
      <c r="B85" s="1" t="s">
        <v>12</v>
      </c>
      <c r="C85" s="4">
        <v>4.8000000000000001E-2</v>
      </c>
      <c r="D85" s="4">
        <f t="shared" si="3"/>
        <v>1.2192000000000001</v>
      </c>
      <c r="E85" s="4">
        <v>38.909999999999997</v>
      </c>
      <c r="F85" s="6">
        <f t="shared" si="4"/>
        <v>988.31399999999985</v>
      </c>
      <c r="G85" s="3">
        <v>4790</v>
      </c>
      <c r="H85" s="7">
        <f t="shared" si="5"/>
        <v>2.1727100361967144</v>
      </c>
      <c r="I85" s="1">
        <v>77</v>
      </c>
      <c r="J85" s="1">
        <v>2</v>
      </c>
      <c r="K85" s="1">
        <v>123</v>
      </c>
      <c r="L85" s="1"/>
      <c r="M85" s="1"/>
      <c r="N85" s="4"/>
      <c r="O85" s="4">
        <v>7.0000000000000007E-2</v>
      </c>
      <c r="P85" s="4">
        <v>0.41</v>
      </c>
    </row>
    <row r="86" spans="1:16">
      <c r="A86" s="1">
        <v>37212</v>
      </c>
      <c r="B86" s="1" t="s">
        <v>12</v>
      </c>
      <c r="C86" s="4">
        <v>4.8000000000000001E-2</v>
      </c>
      <c r="D86" s="4">
        <f t="shared" si="3"/>
        <v>1.2192000000000001</v>
      </c>
      <c r="E86" s="4">
        <v>54.38</v>
      </c>
      <c r="F86" s="6">
        <f t="shared" si="4"/>
        <v>1381.252</v>
      </c>
      <c r="G86" s="3">
        <v>4310</v>
      </c>
      <c r="H86" s="7">
        <f t="shared" si="5"/>
        <v>1.9549854396676072</v>
      </c>
      <c r="I86" s="1">
        <v>89</v>
      </c>
      <c r="J86" s="1">
        <v>1</v>
      </c>
      <c r="K86" s="1">
        <v>79</v>
      </c>
      <c r="L86" s="1">
        <v>49369</v>
      </c>
      <c r="M86" s="1">
        <v>94848</v>
      </c>
      <c r="N86" s="4">
        <v>27.1</v>
      </c>
      <c r="O86" s="4">
        <v>6.7000000000000004E-2</v>
      </c>
      <c r="P86" s="4">
        <v>1.8939999999999999</v>
      </c>
    </row>
    <row r="87" spans="1:16">
      <c r="A87" s="1">
        <v>37579</v>
      </c>
      <c r="B87" s="1" t="s">
        <v>14</v>
      </c>
      <c r="C87" s="4">
        <v>4.8099999999999997E-2</v>
      </c>
      <c r="D87" s="4">
        <f t="shared" si="3"/>
        <v>1.2217399999999998</v>
      </c>
      <c r="E87" s="4">
        <v>45.5</v>
      </c>
      <c r="F87" s="6">
        <f t="shared" si="4"/>
        <v>1155.7</v>
      </c>
      <c r="G87" s="3">
        <v>8940</v>
      </c>
      <c r="H87" s="7">
        <f t="shared" si="5"/>
        <v>4.0551206103546189</v>
      </c>
      <c r="I87" s="1">
        <v>91</v>
      </c>
      <c r="J87" s="1">
        <v>1</v>
      </c>
      <c r="K87" s="1">
        <v>196</v>
      </c>
      <c r="L87" s="1">
        <v>59384</v>
      </c>
      <c r="M87" s="1">
        <v>91742</v>
      </c>
      <c r="N87" s="4">
        <v>24.5</v>
      </c>
      <c r="O87" s="4">
        <v>6.7000000000000004E-2</v>
      </c>
      <c r="P87" s="4">
        <v>2.1150000000000002</v>
      </c>
    </row>
    <row r="88" spans="1:16">
      <c r="A88" s="1">
        <v>37583</v>
      </c>
      <c r="B88" s="1" t="s">
        <v>14</v>
      </c>
      <c r="C88" s="4">
        <v>4.8099999999999997E-2</v>
      </c>
      <c r="D88" s="4">
        <f t="shared" si="3"/>
        <v>1.2217399999999998</v>
      </c>
      <c r="E88" s="4">
        <v>45.5</v>
      </c>
      <c r="F88" s="6">
        <f t="shared" si="4"/>
        <v>1155.7</v>
      </c>
      <c r="G88" s="3">
        <v>9880</v>
      </c>
      <c r="H88" s="7">
        <f t="shared" si="5"/>
        <v>4.4814979452241204</v>
      </c>
      <c r="I88" s="1">
        <v>94</v>
      </c>
      <c r="J88" s="1">
        <v>1</v>
      </c>
      <c r="K88" s="1">
        <v>217</v>
      </c>
      <c r="L88" s="1">
        <v>62325</v>
      </c>
      <c r="M88" s="1">
        <v>95892</v>
      </c>
      <c r="N88" s="4">
        <v>24</v>
      </c>
      <c r="O88" s="4">
        <v>6.4000000000000001E-2</v>
      </c>
      <c r="P88" s="4">
        <v>2.121</v>
      </c>
    </row>
    <row r="89" spans="1:16">
      <c r="A89" s="1">
        <v>37578</v>
      </c>
      <c r="B89" s="1" t="s">
        <v>14</v>
      </c>
      <c r="C89" s="4">
        <v>4.82E-2</v>
      </c>
      <c r="D89" s="4">
        <f t="shared" si="3"/>
        <v>1.22428</v>
      </c>
      <c r="E89" s="4">
        <v>45.5</v>
      </c>
      <c r="F89" s="6">
        <f t="shared" si="4"/>
        <v>1155.7</v>
      </c>
      <c r="G89" s="3">
        <v>8940</v>
      </c>
      <c r="H89" s="7">
        <f t="shared" si="5"/>
        <v>4.0551206103546189</v>
      </c>
      <c r="I89" s="1">
        <v>92</v>
      </c>
      <c r="J89" s="1">
        <v>1</v>
      </c>
      <c r="K89" s="1">
        <v>196</v>
      </c>
      <c r="L89" s="1">
        <v>59439</v>
      </c>
      <c r="M89" s="1">
        <v>89783</v>
      </c>
      <c r="N89" s="4">
        <v>25.7</v>
      </c>
      <c r="O89" s="4">
        <v>5.8000000000000003E-2</v>
      </c>
      <c r="P89" s="4">
        <v>2.117</v>
      </c>
    </row>
    <row r="90" spans="1:16">
      <c r="A90" s="1">
        <v>37050</v>
      </c>
      <c r="B90" s="1" t="s">
        <v>12</v>
      </c>
      <c r="C90" s="4">
        <v>4.9700000000000001E-2</v>
      </c>
      <c r="D90" s="4">
        <f t="shared" si="3"/>
        <v>1.2623800000000001</v>
      </c>
      <c r="E90" s="4">
        <v>44</v>
      </c>
      <c r="F90" s="6">
        <f t="shared" si="4"/>
        <v>1117.5999999999999</v>
      </c>
      <c r="G90" s="3">
        <v>4920</v>
      </c>
      <c r="H90" s="7">
        <f t="shared" si="5"/>
        <v>2.2316771144233476</v>
      </c>
      <c r="I90" s="1">
        <v>34</v>
      </c>
      <c r="J90" s="1">
        <v>2</v>
      </c>
      <c r="K90" s="1">
        <v>112</v>
      </c>
      <c r="L90" s="1"/>
      <c r="M90" s="1"/>
      <c r="N90" s="4"/>
      <c r="O90" s="4">
        <v>2E-3</v>
      </c>
      <c r="P90" s="4">
        <v>0.06</v>
      </c>
    </row>
    <row r="91" spans="1:16">
      <c r="A91" s="1">
        <v>37379</v>
      </c>
      <c r="B91" s="1" t="s">
        <v>12</v>
      </c>
      <c r="C91" s="4">
        <v>0.05</v>
      </c>
      <c r="D91" s="4">
        <f t="shared" si="3"/>
        <v>1.27</v>
      </c>
      <c r="E91" s="4">
        <v>63.56</v>
      </c>
      <c r="F91" s="6">
        <f t="shared" si="4"/>
        <v>1614.424</v>
      </c>
      <c r="G91" s="3">
        <v>7800</v>
      </c>
      <c r="H91" s="7">
        <f t="shared" si="5"/>
        <v>3.5380246935979898</v>
      </c>
      <c r="I91" s="1">
        <v>88</v>
      </c>
      <c r="J91" s="1">
        <v>1</v>
      </c>
      <c r="K91" s="1">
        <v>123</v>
      </c>
      <c r="L91" s="1">
        <v>46350</v>
      </c>
      <c r="M91" s="1">
        <v>88828</v>
      </c>
      <c r="N91" s="4">
        <v>25</v>
      </c>
      <c r="O91" s="4">
        <v>7.1999999999999995E-2</v>
      </c>
      <c r="P91" s="4">
        <v>1.8540000000000001</v>
      </c>
    </row>
    <row r="92" spans="1:16">
      <c r="A92" s="1">
        <v>37200</v>
      </c>
      <c r="B92" s="1" t="s">
        <v>12</v>
      </c>
      <c r="C92" s="4">
        <v>5.04E-2</v>
      </c>
      <c r="D92" s="4">
        <f t="shared" si="3"/>
        <v>1.28016</v>
      </c>
      <c r="E92" s="4">
        <v>63.63</v>
      </c>
      <c r="F92" s="6">
        <f t="shared" si="4"/>
        <v>1616.202</v>
      </c>
      <c r="G92" s="3">
        <v>11700</v>
      </c>
      <c r="H92" s="7">
        <f t="shared" si="5"/>
        <v>5.3070370403969847</v>
      </c>
      <c r="I92" s="1">
        <v>87</v>
      </c>
      <c r="J92" s="1">
        <v>1</v>
      </c>
      <c r="K92" s="1">
        <v>184</v>
      </c>
      <c r="L92" s="1">
        <v>51702</v>
      </c>
      <c r="M92" s="1">
        <v>90162</v>
      </c>
      <c r="N92" s="4">
        <v>25.2</v>
      </c>
      <c r="O92" s="4">
        <v>6.8000000000000005E-2</v>
      </c>
      <c r="P92" s="4">
        <v>1.788</v>
      </c>
    </row>
    <row r="93" spans="1:16">
      <c r="A93" s="1">
        <v>37561</v>
      </c>
      <c r="B93" s="1" t="s">
        <v>14</v>
      </c>
      <c r="C93" s="4">
        <v>5.1400000000000001E-2</v>
      </c>
      <c r="D93" s="4">
        <f t="shared" si="3"/>
        <v>1.3055600000000001</v>
      </c>
      <c r="E93" s="4">
        <v>64</v>
      </c>
      <c r="F93" s="6">
        <f t="shared" si="4"/>
        <v>1625.6</v>
      </c>
      <c r="G93" s="3">
        <v>5830</v>
      </c>
      <c r="H93" s="7">
        <f t="shared" si="5"/>
        <v>2.6444466620097797</v>
      </c>
      <c r="I93" s="1">
        <v>90</v>
      </c>
      <c r="J93" s="1">
        <v>1</v>
      </c>
      <c r="K93" s="1">
        <v>91</v>
      </c>
      <c r="L93" s="1">
        <v>56766</v>
      </c>
      <c r="M93" s="1">
        <v>91662</v>
      </c>
      <c r="N93" s="4">
        <v>24.9</v>
      </c>
      <c r="O93" s="4">
        <v>6.4000000000000001E-2</v>
      </c>
      <c r="P93" s="4">
        <v>2.1240000000000001</v>
      </c>
    </row>
    <row r="94" spans="1:16">
      <c r="A94" s="1">
        <v>37568</v>
      </c>
      <c r="B94" s="1" t="s">
        <v>14</v>
      </c>
      <c r="C94" s="4">
        <v>5.1499999999999997E-2</v>
      </c>
      <c r="D94" s="4">
        <f t="shared" si="3"/>
        <v>1.3080999999999998</v>
      </c>
      <c r="E94" s="4">
        <v>64</v>
      </c>
      <c r="F94" s="6">
        <f t="shared" si="4"/>
        <v>1625.6</v>
      </c>
      <c r="G94" s="3">
        <v>5130</v>
      </c>
      <c r="H94" s="7">
        <f t="shared" si="5"/>
        <v>2.326931625404832</v>
      </c>
      <c r="I94" s="1">
        <v>89</v>
      </c>
      <c r="J94" s="1">
        <v>1</v>
      </c>
      <c r="K94" s="1">
        <v>80</v>
      </c>
      <c r="L94" s="1">
        <v>50177</v>
      </c>
      <c r="M94" s="1">
        <v>90970</v>
      </c>
      <c r="N94" s="4">
        <v>25.9</v>
      </c>
      <c r="O94" s="4">
        <v>6.8000000000000005E-2</v>
      </c>
      <c r="P94" s="4">
        <v>2.0350000000000001</v>
      </c>
    </row>
    <row r="95" spans="1:16">
      <c r="A95" s="1">
        <v>37116</v>
      </c>
      <c r="B95" s="1" t="s">
        <v>12</v>
      </c>
      <c r="C95" s="4">
        <v>5.1700000000000003E-2</v>
      </c>
      <c r="D95" s="4">
        <f t="shared" si="3"/>
        <v>1.31318</v>
      </c>
      <c r="E95" s="4">
        <v>64.44</v>
      </c>
      <c r="F95" s="6">
        <f t="shared" si="4"/>
        <v>1636.7759999999998</v>
      </c>
      <c r="G95" s="3">
        <v>5800</v>
      </c>
      <c r="H95" s="7">
        <f t="shared" si="5"/>
        <v>2.6308388747267104</v>
      </c>
      <c r="I95" s="1">
        <v>94</v>
      </c>
      <c r="J95" s="1">
        <v>1</v>
      </c>
      <c r="K95" s="1">
        <v>90</v>
      </c>
      <c r="L95" s="1">
        <v>54109</v>
      </c>
      <c r="M95" s="1">
        <v>94851</v>
      </c>
      <c r="N95" s="4">
        <v>23.4</v>
      </c>
      <c r="O95" s="4">
        <v>7.2999999999999995E-2</v>
      </c>
      <c r="P95" s="4">
        <v>1.7649999999999999</v>
      </c>
    </row>
    <row r="96" spans="1:16">
      <c r="A96" s="1">
        <v>37210</v>
      </c>
      <c r="B96" s="1" t="s">
        <v>12</v>
      </c>
      <c r="C96" s="4">
        <v>5.2499999999999998E-2</v>
      </c>
      <c r="D96" s="4">
        <f t="shared" si="3"/>
        <v>1.3334999999999999</v>
      </c>
      <c r="E96" s="4">
        <v>63.62</v>
      </c>
      <c r="F96" s="6">
        <f t="shared" si="4"/>
        <v>1615.9479999999999</v>
      </c>
      <c r="G96" s="3">
        <v>5440</v>
      </c>
      <c r="H96" s="7">
        <f t="shared" si="5"/>
        <v>2.4675454273298802</v>
      </c>
      <c r="I96" s="1">
        <v>95</v>
      </c>
      <c r="J96" s="1">
        <v>1</v>
      </c>
      <c r="K96" s="1">
        <v>86</v>
      </c>
      <c r="L96" s="1">
        <v>55469</v>
      </c>
      <c r="M96" s="1">
        <v>98923</v>
      </c>
      <c r="N96" s="4">
        <v>22</v>
      </c>
      <c r="O96" s="4">
        <v>8.4000000000000005E-2</v>
      </c>
      <c r="P96" s="4">
        <v>1.8979999999999999</v>
      </c>
    </row>
    <row r="97" spans="1:16">
      <c r="A97" s="1">
        <v>37237</v>
      </c>
      <c r="B97" s="1" t="s">
        <v>12</v>
      </c>
      <c r="C97" s="4">
        <v>5.2600000000000001E-2</v>
      </c>
      <c r="D97" s="4">
        <f t="shared" si="3"/>
        <v>1.3360399999999999</v>
      </c>
      <c r="E97" s="4">
        <v>63.62</v>
      </c>
      <c r="F97" s="6">
        <f t="shared" si="4"/>
        <v>1615.9479999999999</v>
      </c>
      <c r="G97" s="3">
        <v>4540</v>
      </c>
      <c r="H97" s="7">
        <f t="shared" si="5"/>
        <v>2.0593118088378044</v>
      </c>
      <c r="I97" s="1">
        <v>88</v>
      </c>
      <c r="J97" s="1">
        <v>1</v>
      </c>
      <c r="K97" s="1">
        <v>71</v>
      </c>
      <c r="L97" s="1">
        <v>45183</v>
      </c>
      <c r="M97" s="1">
        <v>88749</v>
      </c>
      <c r="N97" s="4">
        <v>26.3</v>
      </c>
      <c r="O97" s="4">
        <v>7.0000000000000007E-2</v>
      </c>
      <c r="P97" s="4">
        <v>1.86</v>
      </c>
    </row>
    <row r="98" spans="1:16">
      <c r="A98" s="1">
        <v>37238</v>
      </c>
      <c r="B98" s="1" t="s">
        <v>12</v>
      </c>
      <c r="C98" s="4">
        <v>5.2600000000000001E-2</v>
      </c>
      <c r="D98" s="4">
        <f t="shared" si="3"/>
        <v>1.3360399999999999</v>
      </c>
      <c r="E98" s="4">
        <v>63.62</v>
      </c>
      <c r="F98" s="6">
        <f t="shared" si="4"/>
        <v>1615.9479999999999</v>
      </c>
      <c r="G98" s="3">
        <v>5760</v>
      </c>
      <c r="H98" s="7">
        <f t="shared" si="5"/>
        <v>2.6126951583492848</v>
      </c>
      <c r="I98" s="1">
        <v>88</v>
      </c>
      <c r="J98" s="1">
        <v>1</v>
      </c>
      <c r="K98" s="1">
        <v>91</v>
      </c>
      <c r="L98" s="1">
        <v>45183</v>
      </c>
      <c r="M98" s="1">
        <v>88749</v>
      </c>
      <c r="N98" s="4">
        <v>26.3</v>
      </c>
      <c r="O98" s="4">
        <v>7.0000000000000007E-2</v>
      </c>
      <c r="P98" s="4">
        <v>1.86</v>
      </c>
    </row>
    <row r="99" spans="1:16">
      <c r="A99" s="1">
        <v>37205</v>
      </c>
      <c r="B99" s="1" t="s">
        <v>12</v>
      </c>
      <c r="C99" s="4">
        <v>5.2600000000000001E-2</v>
      </c>
      <c r="D99" s="4">
        <f t="shared" si="3"/>
        <v>1.3360399999999999</v>
      </c>
      <c r="E99" s="4">
        <v>63.62</v>
      </c>
      <c r="F99" s="6">
        <f t="shared" si="4"/>
        <v>1615.9479999999999</v>
      </c>
      <c r="G99" s="3">
        <v>4640</v>
      </c>
      <c r="H99" s="7">
        <f t="shared" si="5"/>
        <v>2.1046710997813682</v>
      </c>
      <c r="I99" s="1">
        <v>89</v>
      </c>
      <c r="J99" s="1">
        <v>1</v>
      </c>
      <c r="K99" s="1">
        <v>73</v>
      </c>
      <c r="L99" s="1">
        <v>46711</v>
      </c>
      <c r="M99" s="1">
        <v>86746</v>
      </c>
      <c r="N99" s="4">
        <v>26.4</v>
      </c>
      <c r="O99" s="4">
        <v>7.1999999999999995E-2</v>
      </c>
      <c r="P99" s="4">
        <v>1.784</v>
      </c>
    </row>
    <row r="100" spans="1:16">
      <c r="A100" s="1">
        <v>37265</v>
      </c>
      <c r="B100" s="1" t="s">
        <v>12</v>
      </c>
      <c r="C100" s="4">
        <v>5.2600000000000001E-2</v>
      </c>
      <c r="D100" s="4">
        <f t="shared" si="3"/>
        <v>1.3360399999999999</v>
      </c>
      <c r="E100" s="4">
        <v>63.62</v>
      </c>
      <c r="F100" s="6">
        <f t="shared" si="4"/>
        <v>1615.9479999999999</v>
      </c>
      <c r="G100" s="3">
        <v>4630</v>
      </c>
      <c r="H100" s="7">
        <f t="shared" si="5"/>
        <v>2.1001351706870119</v>
      </c>
      <c r="I100" s="1">
        <v>90</v>
      </c>
      <c r="J100" s="1">
        <v>1</v>
      </c>
      <c r="K100" s="1">
        <v>73</v>
      </c>
      <c r="L100" s="1">
        <v>49547</v>
      </c>
      <c r="M100" s="1">
        <v>84526</v>
      </c>
      <c r="N100" s="4">
        <v>25.9</v>
      </c>
      <c r="O100" s="4">
        <v>6.8000000000000005E-2</v>
      </c>
      <c r="P100" s="4">
        <v>1.788</v>
      </c>
    </row>
    <row r="101" spans="1:16">
      <c r="A101" s="1">
        <v>37218</v>
      </c>
      <c r="B101" s="1" t="s">
        <v>12</v>
      </c>
      <c r="C101" s="4">
        <v>5.2600000000000001E-2</v>
      </c>
      <c r="D101" s="4">
        <f t="shared" si="3"/>
        <v>1.3360399999999999</v>
      </c>
      <c r="E101" s="4">
        <v>63.62</v>
      </c>
      <c r="F101" s="6">
        <f t="shared" si="4"/>
        <v>1615.9479999999999</v>
      </c>
      <c r="G101" s="3">
        <v>8040</v>
      </c>
      <c r="H101" s="7">
        <f t="shared" si="5"/>
        <v>3.6468869918625435</v>
      </c>
      <c r="I101" s="1">
        <v>91</v>
      </c>
      <c r="J101" s="1">
        <v>1</v>
      </c>
      <c r="K101" s="1">
        <v>126</v>
      </c>
      <c r="L101" s="1">
        <v>49071</v>
      </c>
      <c r="M101" s="1">
        <v>84598</v>
      </c>
      <c r="N101" s="4">
        <v>26.6</v>
      </c>
      <c r="O101" s="4">
        <v>6.8000000000000005E-2</v>
      </c>
      <c r="P101" s="4">
        <v>1.788</v>
      </c>
    </row>
    <row r="102" spans="1:16">
      <c r="A102" s="1">
        <v>37261</v>
      </c>
      <c r="B102" s="1" t="s">
        <v>12</v>
      </c>
      <c r="C102" s="4">
        <v>5.2699999999999997E-2</v>
      </c>
      <c r="D102" s="4">
        <f t="shared" si="3"/>
        <v>1.3385799999999999</v>
      </c>
      <c r="E102" s="4">
        <v>63.62</v>
      </c>
      <c r="F102" s="6">
        <f t="shared" si="4"/>
        <v>1615.9479999999999</v>
      </c>
      <c r="G102" s="3">
        <v>5370</v>
      </c>
      <c r="H102" s="7">
        <f t="shared" si="5"/>
        <v>2.4357939236693853</v>
      </c>
      <c r="I102" s="1">
        <v>88</v>
      </c>
      <c r="J102" s="1">
        <v>1</v>
      </c>
      <c r="K102" s="1">
        <v>84</v>
      </c>
      <c r="L102" s="1">
        <v>45752</v>
      </c>
      <c r="M102" s="1">
        <v>89988</v>
      </c>
      <c r="N102" s="4">
        <v>25.6</v>
      </c>
      <c r="O102" s="4">
        <v>7.0000000000000007E-2</v>
      </c>
      <c r="P102" s="4">
        <v>1.86</v>
      </c>
    </row>
    <row r="103" spans="1:16">
      <c r="A103" s="1">
        <v>37262</v>
      </c>
      <c r="B103" s="1" t="s">
        <v>12</v>
      </c>
      <c r="C103" s="4">
        <v>5.2699999999999997E-2</v>
      </c>
      <c r="D103" s="4">
        <f t="shared" si="3"/>
        <v>1.3385799999999999</v>
      </c>
      <c r="E103" s="4">
        <v>63.62</v>
      </c>
      <c r="F103" s="6">
        <f t="shared" si="4"/>
        <v>1615.9479999999999</v>
      </c>
      <c r="G103" s="3">
        <v>6470</v>
      </c>
      <c r="H103" s="7">
        <f t="shared" si="5"/>
        <v>2.9347461240485888</v>
      </c>
      <c r="I103" s="1">
        <v>88</v>
      </c>
      <c r="J103" s="1">
        <v>1</v>
      </c>
      <c r="K103" s="1">
        <v>102</v>
      </c>
      <c r="L103" s="1">
        <v>48186</v>
      </c>
      <c r="M103" s="1">
        <v>90572</v>
      </c>
      <c r="N103" s="4">
        <v>25.7</v>
      </c>
      <c r="O103" s="4">
        <v>7.0000000000000007E-2</v>
      </c>
      <c r="P103" s="4">
        <v>1.86</v>
      </c>
    </row>
    <row r="104" spans="1:16">
      <c r="A104" s="1">
        <v>37381</v>
      </c>
      <c r="B104" s="1" t="s">
        <v>12</v>
      </c>
      <c r="C104" s="4">
        <v>5.2699999999999997E-2</v>
      </c>
      <c r="D104" s="4">
        <f t="shared" si="3"/>
        <v>1.3385799999999999</v>
      </c>
      <c r="E104" s="4">
        <v>63.62</v>
      </c>
      <c r="F104" s="6">
        <f t="shared" si="4"/>
        <v>1615.9479999999999</v>
      </c>
      <c r="G104" s="3">
        <v>6780</v>
      </c>
      <c r="H104" s="7">
        <f t="shared" si="5"/>
        <v>3.0753599259736375</v>
      </c>
      <c r="I104" s="1">
        <v>88</v>
      </c>
      <c r="J104" s="1">
        <v>1</v>
      </c>
      <c r="K104" s="1">
        <v>107</v>
      </c>
      <c r="L104" s="1">
        <v>45400</v>
      </c>
      <c r="M104" s="1">
        <v>87534</v>
      </c>
      <c r="N104" s="4">
        <v>24.5</v>
      </c>
      <c r="O104" s="4">
        <v>6.7000000000000004E-2</v>
      </c>
      <c r="P104" s="4">
        <v>1.8</v>
      </c>
    </row>
    <row r="105" spans="1:16">
      <c r="A105" s="1">
        <v>37406</v>
      </c>
      <c r="B105" s="1" t="s">
        <v>12</v>
      </c>
      <c r="C105" s="4">
        <v>5.2699999999999997E-2</v>
      </c>
      <c r="D105" s="4">
        <f t="shared" si="3"/>
        <v>1.3385799999999999</v>
      </c>
      <c r="E105" s="4">
        <v>63.62</v>
      </c>
      <c r="F105" s="6">
        <f t="shared" si="4"/>
        <v>1615.9479999999999</v>
      </c>
      <c r="G105" s="3">
        <v>5750</v>
      </c>
      <c r="H105" s="7">
        <f t="shared" si="5"/>
        <v>2.6081592292549285</v>
      </c>
      <c r="I105" s="1">
        <v>88</v>
      </c>
      <c r="J105" s="1">
        <v>1</v>
      </c>
      <c r="K105" s="1">
        <v>90</v>
      </c>
      <c r="L105" s="1">
        <v>46465</v>
      </c>
      <c r="M105" s="1">
        <v>85230</v>
      </c>
      <c r="N105" s="4">
        <v>26</v>
      </c>
      <c r="O105" s="4">
        <v>6.7000000000000004E-2</v>
      </c>
      <c r="P105" s="4">
        <v>1.8</v>
      </c>
    </row>
    <row r="106" spans="1:16">
      <c r="A106" s="1">
        <v>37380</v>
      </c>
      <c r="B106" s="1" t="s">
        <v>12</v>
      </c>
      <c r="C106" s="4">
        <v>5.28E-2</v>
      </c>
      <c r="D106" s="4">
        <f t="shared" si="3"/>
        <v>1.3411199999999999</v>
      </c>
      <c r="E106" s="4">
        <v>63.56</v>
      </c>
      <c r="F106" s="6">
        <f t="shared" si="4"/>
        <v>1614.424</v>
      </c>
      <c r="G106" s="3">
        <v>5310</v>
      </c>
      <c r="H106" s="7">
        <f t="shared" si="5"/>
        <v>2.4085783491032471</v>
      </c>
      <c r="I106" s="1">
        <v>87</v>
      </c>
      <c r="J106" s="1">
        <v>1</v>
      </c>
      <c r="K106" s="1">
        <v>84</v>
      </c>
      <c r="L106" s="1">
        <v>43775</v>
      </c>
      <c r="M106" s="1">
        <v>86086</v>
      </c>
      <c r="N106" s="4">
        <v>25.9</v>
      </c>
      <c r="O106" s="4">
        <v>7.2999999999999995E-2</v>
      </c>
      <c r="P106" s="4">
        <v>1.8109999999999999</v>
      </c>
    </row>
    <row r="107" spans="1:16">
      <c r="A107" s="1">
        <v>37404</v>
      </c>
      <c r="B107" s="1" t="s">
        <v>12</v>
      </c>
      <c r="C107" s="4">
        <v>5.28E-2</v>
      </c>
      <c r="D107" s="4">
        <f t="shared" si="3"/>
        <v>1.3411199999999999</v>
      </c>
      <c r="E107" s="4">
        <v>63.56</v>
      </c>
      <c r="F107" s="6">
        <f t="shared" si="4"/>
        <v>1614.424</v>
      </c>
      <c r="G107" s="3">
        <v>5670</v>
      </c>
      <c r="H107" s="7">
        <f t="shared" si="5"/>
        <v>2.5718717965000772</v>
      </c>
      <c r="I107" s="1">
        <v>87</v>
      </c>
      <c r="J107" s="1">
        <v>1</v>
      </c>
      <c r="K107" s="1">
        <v>89</v>
      </c>
      <c r="L107" s="1">
        <v>44736</v>
      </c>
      <c r="M107" s="1">
        <v>85064</v>
      </c>
      <c r="N107" s="4">
        <v>26.7</v>
      </c>
      <c r="O107" s="4">
        <v>7.2999999999999995E-2</v>
      </c>
      <c r="P107" s="4">
        <v>1.8109999999999999</v>
      </c>
    </row>
    <row r="108" spans="1:16">
      <c r="A108" s="1">
        <v>37405</v>
      </c>
      <c r="B108" s="1" t="s">
        <v>12</v>
      </c>
      <c r="C108" s="4">
        <v>5.28E-2</v>
      </c>
      <c r="D108" s="4">
        <f t="shared" si="3"/>
        <v>1.3411199999999999</v>
      </c>
      <c r="E108" s="4">
        <v>63.56</v>
      </c>
      <c r="F108" s="6">
        <f t="shared" si="4"/>
        <v>1614.424</v>
      </c>
      <c r="G108" s="3">
        <v>5830</v>
      </c>
      <c r="H108" s="7">
        <f t="shared" si="5"/>
        <v>2.6444466620097797</v>
      </c>
      <c r="I108" s="1">
        <v>87</v>
      </c>
      <c r="J108" s="1">
        <v>1</v>
      </c>
      <c r="K108" s="1">
        <v>92</v>
      </c>
      <c r="L108" s="1">
        <v>44736</v>
      </c>
      <c r="M108" s="1">
        <v>85064</v>
      </c>
      <c r="N108" s="4">
        <v>26.7</v>
      </c>
      <c r="O108" s="4">
        <v>7.2999999999999995E-2</v>
      </c>
      <c r="P108" s="4">
        <v>1.8109999999999999</v>
      </c>
    </row>
    <row r="109" spans="1:16">
      <c r="A109" s="1">
        <v>37512</v>
      </c>
      <c r="B109" s="1" t="s">
        <v>12</v>
      </c>
      <c r="C109" s="4">
        <v>5.3199999999999997E-2</v>
      </c>
      <c r="D109" s="4">
        <f t="shared" si="3"/>
        <v>1.3512799999999998</v>
      </c>
      <c r="E109" s="4">
        <v>44</v>
      </c>
      <c r="F109" s="6">
        <f t="shared" si="4"/>
        <v>1117.5999999999999</v>
      </c>
      <c r="G109" s="3">
        <v>5830</v>
      </c>
      <c r="H109" s="7">
        <f t="shared" si="5"/>
        <v>2.6444466620097797</v>
      </c>
      <c r="I109" s="1">
        <v>73</v>
      </c>
      <c r="J109" s="1">
        <v>1</v>
      </c>
      <c r="K109" s="1">
        <v>133</v>
      </c>
      <c r="L109" s="1">
        <v>0</v>
      </c>
      <c r="M109" s="1">
        <v>0</v>
      </c>
      <c r="N109" s="4">
        <v>0</v>
      </c>
      <c r="O109" s="4">
        <v>4.0000000000000001E-3</v>
      </c>
      <c r="P109" s="4">
        <v>1.54</v>
      </c>
    </row>
    <row r="110" spans="1:16">
      <c r="A110" s="1">
        <v>37587</v>
      </c>
      <c r="B110" s="1" t="s">
        <v>12</v>
      </c>
      <c r="C110" s="4">
        <v>5.4199999999999998E-2</v>
      </c>
      <c r="D110" s="4">
        <f t="shared" si="3"/>
        <v>1.3766799999999999</v>
      </c>
      <c r="E110" s="4">
        <v>56.62</v>
      </c>
      <c r="F110" s="6">
        <f t="shared" si="4"/>
        <v>1438.1479999999999</v>
      </c>
      <c r="G110" s="3">
        <v>10460</v>
      </c>
      <c r="H110" s="7">
        <f t="shared" si="5"/>
        <v>4.7445818326967917</v>
      </c>
      <c r="I110" s="1">
        <v>91</v>
      </c>
      <c r="J110" s="1">
        <v>1</v>
      </c>
      <c r="K110" s="1">
        <v>185</v>
      </c>
      <c r="L110" s="1">
        <v>57282</v>
      </c>
      <c r="M110" s="1">
        <v>87367</v>
      </c>
      <c r="N110" s="4">
        <v>26.1</v>
      </c>
      <c r="O110" s="4">
        <v>7.0000000000000007E-2</v>
      </c>
      <c r="P110" s="4">
        <v>1.95</v>
      </c>
    </row>
    <row r="111" spans="1:16">
      <c r="A111" s="1">
        <v>36948</v>
      </c>
      <c r="B111" s="1" t="s">
        <v>12</v>
      </c>
      <c r="C111" s="4">
        <v>5.4399999999999997E-2</v>
      </c>
      <c r="D111" s="4">
        <f t="shared" si="3"/>
        <v>1.3817599999999999</v>
      </c>
      <c r="E111" s="4">
        <v>59.12</v>
      </c>
      <c r="F111" s="6">
        <f t="shared" si="4"/>
        <v>1501.6479999999999</v>
      </c>
      <c r="G111" s="3">
        <v>5070</v>
      </c>
      <c r="H111" s="7">
        <f t="shared" si="5"/>
        <v>2.2997160508386933</v>
      </c>
      <c r="I111" s="1">
        <v>93</v>
      </c>
      <c r="J111" s="1">
        <v>1</v>
      </c>
      <c r="K111" s="1">
        <v>86</v>
      </c>
      <c r="L111" s="1">
        <v>51565</v>
      </c>
      <c r="M111" s="1">
        <v>96528</v>
      </c>
      <c r="N111" s="4">
        <v>22.6</v>
      </c>
      <c r="O111" s="4">
        <v>7.2999999999999995E-2</v>
      </c>
      <c r="P111" s="4">
        <v>1.839</v>
      </c>
    </row>
    <row r="112" spans="1:16">
      <c r="A112" s="1">
        <v>37128</v>
      </c>
      <c r="B112" s="1" t="s">
        <v>12</v>
      </c>
      <c r="C112" s="4">
        <v>5.45E-2</v>
      </c>
      <c r="D112" s="4">
        <f t="shared" si="3"/>
        <v>1.3842999999999999</v>
      </c>
      <c r="E112" s="4">
        <v>59.06</v>
      </c>
      <c r="F112" s="6">
        <f t="shared" si="4"/>
        <v>1500.124</v>
      </c>
      <c r="G112" s="3">
        <v>5270</v>
      </c>
      <c r="H112" s="7">
        <f t="shared" si="5"/>
        <v>2.3904346327258215</v>
      </c>
      <c r="I112" s="1">
        <v>96</v>
      </c>
      <c r="J112" s="1">
        <v>1</v>
      </c>
      <c r="K112" s="1">
        <v>89</v>
      </c>
      <c r="L112" s="1">
        <v>58614</v>
      </c>
      <c r="M112" s="1">
        <v>102275</v>
      </c>
      <c r="N112" s="4">
        <v>20.5</v>
      </c>
      <c r="O112" s="4">
        <v>6.9000000000000006E-2</v>
      </c>
      <c r="P112" s="4">
        <v>1.895</v>
      </c>
    </row>
    <row r="113" spans="1:16">
      <c r="A113" s="1">
        <v>37129</v>
      </c>
      <c r="B113" s="1" t="s">
        <v>12</v>
      </c>
      <c r="C113" s="4">
        <v>5.45E-2</v>
      </c>
      <c r="D113" s="4">
        <f t="shared" si="3"/>
        <v>1.3842999999999999</v>
      </c>
      <c r="E113" s="4">
        <v>59.06</v>
      </c>
      <c r="F113" s="6">
        <f t="shared" si="4"/>
        <v>1500.124</v>
      </c>
      <c r="G113" s="3">
        <v>4330</v>
      </c>
      <c r="H113" s="7">
        <f t="shared" si="5"/>
        <v>1.96405729785632</v>
      </c>
      <c r="I113" s="1">
        <v>96</v>
      </c>
      <c r="J113" s="1">
        <v>1</v>
      </c>
      <c r="K113" s="1">
        <v>73</v>
      </c>
      <c r="L113" s="1">
        <v>58437</v>
      </c>
      <c r="M113" s="1">
        <v>99837</v>
      </c>
      <c r="N113" s="4">
        <v>22.5</v>
      </c>
      <c r="O113" s="4">
        <v>6.9000000000000006E-2</v>
      </c>
      <c r="P113" s="4">
        <v>1.895</v>
      </c>
    </row>
    <row r="114" spans="1:16">
      <c r="A114" s="1">
        <v>37206</v>
      </c>
      <c r="B114" s="1" t="s">
        <v>12</v>
      </c>
      <c r="C114" s="4">
        <v>5.45E-2</v>
      </c>
      <c r="D114" s="4">
        <f t="shared" si="3"/>
        <v>1.3842999999999999</v>
      </c>
      <c r="E114" s="4">
        <v>59.06</v>
      </c>
      <c r="F114" s="6">
        <f t="shared" si="4"/>
        <v>1500.124</v>
      </c>
      <c r="G114" s="3">
        <v>4360</v>
      </c>
      <c r="H114" s="7">
        <f t="shared" si="5"/>
        <v>1.9776650851393891</v>
      </c>
      <c r="I114" s="1">
        <v>98</v>
      </c>
      <c r="J114" s="1">
        <v>1</v>
      </c>
      <c r="K114" s="1">
        <v>74</v>
      </c>
      <c r="L114" s="1">
        <v>58437</v>
      </c>
      <c r="M114" s="1">
        <v>99837</v>
      </c>
      <c r="N114" s="4">
        <v>22.5</v>
      </c>
      <c r="O114" s="4">
        <v>6.9000000000000006E-2</v>
      </c>
      <c r="P114" s="4">
        <v>1.895</v>
      </c>
    </row>
    <row r="115" spans="1:16">
      <c r="A115" s="1">
        <v>37341</v>
      </c>
      <c r="B115" s="1" t="s">
        <v>12</v>
      </c>
      <c r="C115" s="4">
        <v>5.4600000000000003E-2</v>
      </c>
      <c r="D115" s="4">
        <f t="shared" si="3"/>
        <v>1.3868400000000001</v>
      </c>
      <c r="E115" s="4">
        <v>56.63</v>
      </c>
      <c r="F115" s="6">
        <f t="shared" si="4"/>
        <v>1438.402</v>
      </c>
      <c r="G115" s="3">
        <v>7240</v>
      </c>
      <c r="H115" s="7">
        <f t="shared" si="5"/>
        <v>3.2840126643140315</v>
      </c>
      <c r="I115" s="1">
        <v>92</v>
      </c>
      <c r="J115" s="1">
        <v>1</v>
      </c>
      <c r="K115" s="1">
        <v>128</v>
      </c>
      <c r="L115" s="1">
        <v>65089</v>
      </c>
      <c r="M115" s="1">
        <v>90472</v>
      </c>
      <c r="N115" s="4">
        <v>26.2</v>
      </c>
      <c r="O115" s="4">
        <v>7.0000000000000007E-2</v>
      </c>
      <c r="P115" s="4">
        <v>2.0019999999999998</v>
      </c>
    </row>
    <row r="116" spans="1:16">
      <c r="A116" s="1">
        <v>37329</v>
      </c>
      <c r="B116" s="1" t="s">
        <v>12</v>
      </c>
      <c r="C116" s="4">
        <v>5.4699999999999999E-2</v>
      </c>
      <c r="D116" s="4">
        <f t="shared" si="3"/>
        <v>1.3893799999999998</v>
      </c>
      <c r="E116" s="4">
        <v>48.25</v>
      </c>
      <c r="F116" s="6">
        <f t="shared" si="4"/>
        <v>1225.55</v>
      </c>
      <c r="G116" s="3">
        <v>9580</v>
      </c>
      <c r="H116" s="7">
        <f t="shared" si="5"/>
        <v>4.3454200723934289</v>
      </c>
      <c r="I116" s="1">
        <v>95</v>
      </c>
      <c r="J116" s="1">
        <v>1</v>
      </c>
      <c r="K116" s="1">
        <v>199</v>
      </c>
      <c r="L116" s="1">
        <v>64075</v>
      </c>
      <c r="M116" s="1">
        <v>93033</v>
      </c>
      <c r="N116" s="4">
        <v>25.8</v>
      </c>
      <c r="O116" s="4">
        <v>5.6000000000000001E-2</v>
      </c>
      <c r="P116" s="4">
        <v>1.925</v>
      </c>
    </row>
    <row r="117" spans="1:16">
      <c r="A117" s="1">
        <v>37013</v>
      </c>
      <c r="B117" s="1" t="s">
        <v>12</v>
      </c>
      <c r="C117" s="4">
        <v>5.4899999999999997E-2</v>
      </c>
      <c r="D117" s="4">
        <f t="shared" si="3"/>
        <v>1.3944599999999998</v>
      </c>
      <c r="E117" s="4">
        <v>36.130000000000003</v>
      </c>
      <c r="F117" s="6">
        <f t="shared" si="4"/>
        <v>917.702</v>
      </c>
      <c r="G117" s="3">
        <v>9530</v>
      </c>
      <c r="H117" s="7">
        <f t="shared" si="5"/>
        <v>4.322740426921647</v>
      </c>
      <c r="I117" s="1">
        <v>94</v>
      </c>
      <c r="J117" s="1">
        <v>1</v>
      </c>
      <c r="K117" s="1">
        <v>264</v>
      </c>
      <c r="L117" s="1">
        <v>75041</v>
      </c>
      <c r="M117" s="1">
        <v>96302</v>
      </c>
      <c r="N117" s="4">
        <v>22</v>
      </c>
      <c r="O117" s="4">
        <v>7.1999999999999995E-2</v>
      </c>
      <c r="P117" s="4">
        <v>1.9450000000000001</v>
      </c>
    </row>
    <row r="118" spans="1:16">
      <c r="A118" s="1">
        <v>37041</v>
      </c>
      <c r="B118" s="1" t="s">
        <v>12</v>
      </c>
      <c r="C118" s="4">
        <v>5.5E-2</v>
      </c>
      <c r="D118" s="4">
        <f t="shared" si="3"/>
        <v>1.397</v>
      </c>
      <c r="E118" s="4">
        <v>42.38</v>
      </c>
      <c r="F118" s="6">
        <f t="shared" si="4"/>
        <v>1076.452</v>
      </c>
      <c r="G118" s="3">
        <v>6460</v>
      </c>
      <c r="H118" s="7">
        <f t="shared" si="5"/>
        <v>2.9302101949542325</v>
      </c>
      <c r="I118" s="1">
        <v>93</v>
      </c>
      <c r="J118" s="1">
        <v>1</v>
      </c>
      <c r="K118" s="1">
        <v>152</v>
      </c>
      <c r="L118" s="1">
        <v>51972</v>
      </c>
      <c r="M118" s="1">
        <v>95718</v>
      </c>
      <c r="N118" s="4">
        <v>26.1</v>
      </c>
      <c r="O118" s="4">
        <v>7.3999999999999996E-2</v>
      </c>
      <c r="P118" s="4">
        <v>1.8779999999999999</v>
      </c>
    </row>
    <row r="119" spans="1:16">
      <c r="A119" s="1">
        <v>37515</v>
      </c>
      <c r="B119" s="1" t="s">
        <v>13</v>
      </c>
      <c r="C119" s="4">
        <v>5.5199999999999999E-2</v>
      </c>
      <c r="D119" s="4">
        <f t="shared" si="3"/>
        <v>1.40208</v>
      </c>
      <c r="E119" s="4">
        <v>56.32</v>
      </c>
      <c r="F119" s="6">
        <f t="shared" si="4"/>
        <v>1430.528</v>
      </c>
      <c r="G119" s="3">
        <v>8060</v>
      </c>
      <c r="H119" s="7">
        <f t="shared" si="5"/>
        <v>3.6559588500512561</v>
      </c>
      <c r="I119" s="1">
        <v>75</v>
      </c>
      <c r="J119" s="1">
        <v>1</v>
      </c>
      <c r="K119" s="1">
        <v>143</v>
      </c>
      <c r="L119" s="1">
        <v>44493</v>
      </c>
      <c r="M119" s="1">
        <v>66555</v>
      </c>
      <c r="N119" s="4">
        <v>35.5</v>
      </c>
      <c r="O119" s="4">
        <v>2E-3</v>
      </c>
      <c r="P119" s="4">
        <v>1.605</v>
      </c>
    </row>
    <row r="120" spans="1:16">
      <c r="A120" s="1">
        <v>37524</v>
      </c>
      <c r="B120" s="1" t="s">
        <v>12</v>
      </c>
      <c r="C120" s="4">
        <v>5.5500000000000001E-2</v>
      </c>
      <c r="D120" s="4">
        <f t="shared" si="3"/>
        <v>1.4097</v>
      </c>
      <c r="E120" s="4">
        <v>37.130000000000003</v>
      </c>
      <c r="F120" s="6">
        <f t="shared" si="4"/>
        <v>943.10199999999998</v>
      </c>
      <c r="G120" s="3">
        <v>4410</v>
      </c>
      <c r="H120" s="7">
        <f t="shared" si="5"/>
        <v>2.0003447306111712</v>
      </c>
      <c r="I120" s="1">
        <v>40</v>
      </c>
      <c r="J120" s="1">
        <v>1</v>
      </c>
      <c r="K120" s="1">
        <v>119</v>
      </c>
      <c r="L120" s="1">
        <v>23028</v>
      </c>
      <c r="M120" s="1">
        <v>43044</v>
      </c>
      <c r="N120" s="4">
        <v>48.9</v>
      </c>
      <c r="O120" s="4">
        <v>2E-3</v>
      </c>
      <c r="P120" s="4">
        <v>0.107</v>
      </c>
    </row>
    <row r="121" spans="1:16">
      <c r="A121" s="1">
        <v>37127</v>
      </c>
      <c r="B121" s="1" t="s">
        <v>12</v>
      </c>
      <c r="C121" s="4">
        <v>5.57E-2</v>
      </c>
      <c r="D121" s="4">
        <f t="shared" si="3"/>
        <v>1.4147799999999999</v>
      </c>
      <c r="E121" s="4">
        <v>36.119999999999997</v>
      </c>
      <c r="F121" s="6">
        <f t="shared" si="4"/>
        <v>917.44799999999987</v>
      </c>
      <c r="G121" s="3">
        <v>10950</v>
      </c>
      <c r="H121" s="7">
        <f t="shared" si="5"/>
        <v>4.966842358320255</v>
      </c>
      <c r="I121" s="1">
        <v>94</v>
      </c>
      <c r="J121" s="1">
        <v>1</v>
      </c>
      <c r="K121" s="1">
        <v>303</v>
      </c>
      <c r="L121" s="1">
        <v>54199</v>
      </c>
      <c r="M121" s="1">
        <v>96947</v>
      </c>
      <c r="N121" s="4">
        <v>24</v>
      </c>
      <c r="O121" s="4">
        <v>7.6999999999999999E-2</v>
      </c>
      <c r="P121" s="4">
        <v>1.76</v>
      </c>
    </row>
    <row r="122" spans="1:16">
      <c r="A122" s="1">
        <v>37263</v>
      </c>
      <c r="B122" s="1" t="s">
        <v>12</v>
      </c>
      <c r="C122" s="4">
        <v>5.5800000000000002E-2</v>
      </c>
      <c r="D122" s="4">
        <f t="shared" si="3"/>
        <v>1.4173199999999999</v>
      </c>
      <c r="E122" s="4">
        <v>57.81</v>
      </c>
      <c r="F122" s="6">
        <f t="shared" si="4"/>
        <v>1468.374</v>
      </c>
      <c r="G122" s="3">
        <v>9800</v>
      </c>
      <c r="H122" s="7">
        <f t="shared" si="5"/>
        <v>4.4452105124692691</v>
      </c>
      <c r="I122" s="1">
        <v>87</v>
      </c>
      <c r="J122" s="1">
        <v>1</v>
      </c>
      <c r="K122" s="1">
        <v>170</v>
      </c>
      <c r="L122" s="1">
        <v>47998</v>
      </c>
      <c r="M122" s="1">
        <v>89900</v>
      </c>
      <c r="N122" s="4">
        <v>27.1</v>
      </c>
      <c r="O122" s="4">
        <v>7.0000000000000007E-2</v>
      </c>
      <c r="P122" s="4">
        <v>1.8839999999999999</v>
      </c>
    </row>
    <row r="123" spans="1:16">
      <c r="A123" s="1">
        <v>37267</v>
      </c>
      <c r="B123" s="1" t="s">
        <v>12</v>
      </c>
      <c r="C123" s="4">
        <v>5.5899999999999998E-2</v>
      </c>
      <c r="D123" s="4">
        <f t="shared" si="3"/>
        <v>1.4198599999999999</v>
      </c>
      <c r="E123" s="4">
        <v>36.130000000000003</v>
      </c>
      <c r="F123" s="6">
        <f t="shared" si="4"/>
        <v>917.702</v>
      </c>
      <c r="G123" s="3">
        <v>5230</v>
      </c>
      <c r="H123" s="7">
        <f t="shared" si="5"/>
        <v>2.3722909163483958</v>
      </c>
      <c r="I123" s="1">
        <v>92</v>
      </c>
      <c r="J123" s="1">
        <v>1</v>
      </c>
      <c r="K123" s="1">
        <v>145</v>
      </c>
      <c r="L123" s="1">
        <v>52803</v>
      </c>
      <c r="M123" s="1">
        <v>92112</v>
      </c>
      <c r="N123" s="4">
        <v>27.9</v>
      </c>
      <c r="O123" s="4">
        <v>7.6999999999999999E-2</v>
      </c>
      <c r="P123" s="4">
        <v>1.893</v>
      </c>
    </row>
    <row r="124" spans="1:16">
      <c r="A124" s="1">
        <v>37300</v>
      </c>
      <c r="B124" s="1" t="s">
        <v>14</v>
      </c>
      <c r="C124" s="4">
        <v>5.6300000000000003E-2</v>
      </c>
      <c r="D124" s="4">
        <f t="shared" si="3"/>
        <v>1.4300200000000001</v>
      </c>
      <c r="E124" s="4">
        <v>44.68</v>
      </c>
      <c r="F124" s="6">
        <f t="shared" si="4"/>
        <v>1134.8719999999998</v>
      </c>
      <c r="G124" s="3">
        <v>8780</v>
      </c>
      <c r="H124" s="7">
        <f t="shared" si="5"/>
        <v>3.9825457448449169</v>
      </c>
      <c r="I124" s="1">
        <v>95</v>
      </c>
      <c r="J124" s="1">
        <v>1</v>
      </c>
      <c r="K124" s="1">
        <v>197</v>
      </c>
      <c r="L124" s="1">
        <v>69505</v>
      </c>
      <c r="M124" s="1">
        <v>96608</v>
      </c>
      <c r="N124" s="4">
        <v>36</v>
      </c>
      <c r="O124" s="4">
        <v>0.16300000000000001</v>
      </c>
      <c r="P124" s="4">
        <v>1.627</v>
      </c>
    </row>
    <row r="125" spans="1:16">
      <c r="A125" s="1">
        <v>37299</v>
      </c>
      <c r="B125" s="1" t="s">
        <v>14</v>
      </c>
      <c r="C125" s="4">
        <v>5.6300000000000003E-2</v>
      </c>
      <c r="D125" s="4">
        <f t="shared" si="3"/>
        <v>1.4300200000000001</v>
      </c>
      <c r="E125" s="4">
        <v>44.68</v>
      </c>
      <c r="F125" s="6">
        <f t="shared" si="4"/>
        <v>1134.8719999999998</v>
      </c>
      <c r="G125" s="3">
        <v>9200</v>
      </c>
      <c r="H125" s="7">
        <f t="shared" si="5"/>
        <v>4.1730547668078852</v>
      </c>
      <c r="I125" s="1">
        <v>96</v>
      </c>
      <c r="J125" s="1">
        <v>1</v>
      </c>
      <c r="K125" s="1">
        <v>206</v>
      </c>
      <c r="L125" s="1">
        <v>69505</v>
      </c>
      <c r="M125" s="1">
        <v>96608</v>
      </c>
      <c r="N125" s="4">
        <v>36</v>
      </c>
      <c r="O125" s="4">
        <v>0.16300000000000001</v>
      </c>
      <c r="P125" s="4">
        <v>1.627</v>
      </c>
    </row>
    <row r="126" spans="1:16">
      <c r="A126" s="1">
        <v>37135</v>
      </c>
      <c r="B126" s="1" t="s">
        <v>12</v>
      </c>
      <c r="C126" s="4">
        <v>5.6599999999999998E-2</v>
      </c>
      <c r="D126" s="4">
        <f t="shared" si="3"/>
        <v>1.4376399999999998</v>
      </c>
      <c r="E126" s="4">
        <v>55</v>
      </c>
      <c r="F126" s="6">
        <f t="shared" si="4"/>
        <v>1397</v>
      </c>
      <c r="G126" s="3">
        <v>10360</v>
      </c>
      <c r="H126" s="7">
        <f t="shared" si="5"/>
        <v>4.6992225417532278</v>
      </c>
      <c r="I126" s="1">
        <v>92</v>
      </c>
      <c r="J126" s="1">
        <v>1</v>
      </c>
      <c r="K126" s="1">
        <v>188</v>
      </c>
      <c r="L126" s="1">
        <v>51988</v>
      </c>
      <c r="M126" s="1">
        <v>88777</v>
      </c>
      <c r="N126" s="4">
        <v>32.6</v>
      </c>
      <c r="O126" s="4">
        <v>7.1999999999999995E-2</v>
      </c>
      <c r="P126" s="4">
        <v>1.8420000000000001</v>
      </c>
    </row>
    <row r="127" spans="1:16">
      <c r="A127" s="1">
        <v>37136</v>
      </c>
      <c r="B127" s="1" t="s">
        <v>12</v>
      </c>
      <c r="C127" s="4">
        <v>5.6599999999999998E-2</v>
      </c>
      <c r="D127" s="4">
        <f t="shared" si="3"/>
        <v>1.4376399999999998</v>
      </c>
      <c r="E127" s="4">
        <v>55</v>
      </c>
      <c r="F127" s="6">
        <f t="shared" si="4"/>
        <v>1397</v>
      </c>
      <c r="G127" s="3">
        <v>11300</v>
      </c>
      <c r="H127" s="7">
        <f t="shared" si="5"/>
        <v>5.1255998766227293</v>
      </c>
      <c r="I127" s="1">
        <v>92</v>
      </c>
      <c r="J127" s="1">
        <v>1</v>
      </c>
      <c r="K127" s="1">
        <v>205</v>
      </c>
      <c r="L127" s="1">
        <v>51988</v>
      </c>
      <c r="M127" s="1">
        <v>88777</v>
      </c>
      <c r="N127" s="4">
        <v>32.6</v>
      </c>
      <c r="O127" s="4">
        <v>7.1999999999999995E-2</v>
      </c>
      <c r="P127" s="4">
        <v>1.8420000000000001</v>
      </c>
    </row>
    <row r="128" spans="1:16">
      <c r="A128" s="1">
        <v>37112</v>
      </c>
      <c r="B128" s="1" t="s">
        <v>13</v>
      </c>
      <c r="C128" s="4">
        <v>5.8500000000000003E-2</v>
      </c>
      <c r="D128" s="4">
        <f t="shared" si="3"/>
        <v>1.4859</v>
      </c>
      <c r="E128" s="4">
        <v>48.88</v>
      </c>
      <c r="F128" s="6">
        <f t="shared" si="4"/>
        <v>1241.5519999999999</v>
      </c>
      <c r="G128" s="3">
        <v>6160</v>
      </c>
      <c r="H128" s="7">
        <f t="shared" si="5"/>
        <v>2.7941323221235406</v>
      </c>
      <c r="I128" s="1">
        <v>73</v>
      </c>
      <c r="J128" s="1">
        <v>1</v>
      </c>
      <c r="K128" s="1">
        <v>126</v>
      </c>
      <c r="L128" s="1">
        <v>42757</v>
      </c>
      <c r="M128" s="1">
        <v>65900</v>
      </c>
      <c r="N128" s="4">
        <v>35.200000000000003</v>
      </c>
      <c r="O128" s="4">
        <v>1E-3</v>
      </c>
      <c r="P128" s="4">
        <v>1.51</v>
      </c>
    </row>
    <row r="129" spans="1:16">
      <c r="A129" s="1">
        <v>36684</v>
      </c>
      <c r="B129" s="1" t="s">
        <v>14</v>
      </c>
      <c r="C129" s="4">
        <v>5.9400000000000001E-2</v>
      </c>
      <c r="D129" s="4">
        <f t="shared" si="3"/>
        <v>1.5087599999999999</v>
      </c>
      <c r="E129" s="4">
        <v>60</v>
      </c>
      <c r="F129" s="6">
        <f t="shared" si="4"/>
        <v>1524</v>
      </c>
      <c r="G129" s="3">
        <v>5900</v>
      </c>
      <c r="H129" s="7">
        <f t="shared" si="5"/>
        <v>2.6761981656702742</v>
      </c>
      <c r="I129" s="1">
        <v>88</v>
      </c>
      <c r="J129" s="1">
        <v>1</v>
      </c>
      <c r="K129" s="1">
        <v>98</v>
      </c>
      <c r="L129" s="1">
        <v>54157</v>
      </c>
      <c r="M129" s="1">
        <v>91954</v>
      </c>
      <c r="N129" s="4">
        <v>25.9</v>
      </c>
      <c r="O129" s="4">
        <v>7.9000000000000001E-2</v>
      </c>
      <c r="P129" s="4">
        <v>2.1469999999999998</v>
      </c>
    </row>
    <row r="130" spans="1:16">
      <c r="A130" s="1">
        <v>37342</v>
      </c>
      <c r="B130" s="1" t="s">
        <v>14</v>
      </c>
      <c r="C130" s="4">
        <v>5.9400000000000001E-2</v>
      </c>
      <c r="D130" s="4">
        <f t="shared" si="3"/>
        <v>1.5087599999999999</v>
      </c>
      <c r="E130" s="4">
        <v>64</v>
      </c>
      <c r="F130" s="6">
        <f t="shared" si="4"/>
        <v>1625.6</v>
      </c>
      <c r="G130" s="3">
        <v>6490</v>
      </c>
      <c r="H130" s="7">
        <f t="shared" si="5"/>
        <v>2.9438179822373018</v>
      </c>
      <c r="I130" s="1">
        <v>86</v>
      </c>
      <c r="J130" s="1">
        <v>1</v>
      </c>
      <c r="K130" s="1">
        <v>101</v>
      </c>
      <c r="L130" s="1">
        <v>47071</v>
      </c>
      <c r="M130" s="1">
        <v>86975</v>
      </c>
      <c r="N130" s="4">
        <v>25.8</v>
      </c>
      <c r="O130" s="4">
        <v>7.6999999999999999E-2</v>
      </c>
      <c r="P130" s="4">
        <v>1.8049999999999999</v>
      </c>
    </row>
    <row r="131" spans="1:16">
      <c r="A131" s="1">
        <v>37383</v>
      </c>
      <c r="B131" s="1" t="s">
        <v>14</v>
      </c>
      <c r="C131" s="4">
        <v>5.9400000000000001E-2</v>
      </c>
      <c r="D131" s="4">
        <f t="shared" ref="D131:D194" si="6">C131*25.4</f>
        <v>1.5087599999999999</v>
      </c>
      <c r="E131" s="4">
        <v>64</v>
      </c>
      <c r="F131" s="6">
        <f t="shared" ref="F131:F194" si="7">E131*25.4</f>
        <v>1625.6</v>
      </c>
      <c r="G131" s="3">
        <v>8970</v>
      </c>
      <c r="H131" s="7">
        <f t="shared" ref="H131:H194" si="8">G131/2204.62</f>
        <v>4.0687283976376882</v>
      </c>
      <c r="I131" s="1">
        <v>86</v>
      </c>
      <c r="J131" s="1">
        <v>1</v>
      </c>
      <c r="K131" s="1">
        <v>140</v>
      </c>
      <c r="L131" s="1">
        <v>51894</v>
      </c>
      <c r="M131" s="1">
        <v>85042</v>
      </c>
      <c r="N131" s="4">
        <v>24.9</v>
      </c>
      <c r="O131" s="4">
        <v>6.8000000000000005E-2</v>
      </c>
      <c r="P131" s="4">
        <v>2.0350000000000001</v>
      </c>
    </row>
    <row r="132" spans="1:16">
      <c r="A132" s="1">
        <v>37462</v>
      </c>
      <c r="B132" s="1" t="s">
        <v>14</v>
      </c>
      <c r="C132" s="4">
        <v>5.9400000000000001E-2</v>
      </c>
      <c r="D132" s="4">
        <f t="shared" si="6"/>
        <v>1.5087599999999999</v>
      </c>
      <c r="E132" s="4">
        <v>64</v>
      </c>
      <c r="F132" s="6">
        <f t="shared" si="7"/>
        <v>1625.6</v>
      </c>
      <c r="G132" s="3">
        <v>4380</v>
      </c>
      <c r="H132" s="7">
        <f t="shared" si="8"/>
        <v>1.9867369433281019</v>
      </c>
      <c r="I132" s="1">
        <v>88</v>
      </c>
      <c r="J132" s="1">
        <v>1</v>
      </c>
      <c r="K132" s="1">
        <v>68</v>
      </c>
      <c r="L132" s="1">
        <v>51728</v>
      </c>
      <c r="M132" s="1">
        <v>85303</v>
      </c>
      <c r="N132" s="4">
        <v>25.8</v>
      </c>
      <c r="O132" s="4">
        <v>6.8000000000000005E-2</v>
      </c>
      <c r="P132" s="4">
        <v>2.0350000000000001</v>
      </c>
    </row>
    <row r="133" spans="1:16">
      <c r="A133" s="1">
        <v>37501</v>
      </c>
      <c r="B133" s="1" t="s">
        <v>14</v>
      </c>
      <c r="C133" s="4">
        <v>5.9400000000000001E-2</v>
      </c>
      <c r="D133" s="4">
        <f t="shared" si="6"/>
        <v>1.5087599999999999</v>
      </c>
      <c r="E133" s="4">
        <v>64</v>
      </c>
      <c r="F133" s="6">
        <f t="shared" si="7"/>
        <v>1625.6</v>
      </c>
      <c r="G133" s="3">
        <v>4570</v>
      </c>
      <c r="H133" s="7">
        <f t="shared" si="8"/>
        <v>2.0729195961208737</v>
      </c>
      <c r="I133" s="1">
        <v>89</v>
      </c>
      <c r="J133" s="1">
        <v>1</v>
      </c>
      <c r="K133" s="1">
        <v>71</v>
      </c>
      <c r="L133" s="1">
        <v>51728</v>
      </c>
      <c r="M133" s="1">
        <v>85303</v>
      </c>
      <c r="N133" s="4">
        <v>25.8</v>
      </c>
      <c r="O133" s="4">
        <v>6.8000000000000005E-2</v>
      </c>
      <c r="P133" s="4">
        <v>2.0350000000000001</v>
      </c>
    </row>
    <row r="134" spans="1:16">
      <c r="A134" s="1">
        <v>36965</v>
      </c>
      <c r="B134" s="1" t="s">
        <v>14</v>
      </c>
      <c r="C134" s="4">
        <v>5.9400000000000001E-2</v>
      </c>
      <c r="D134" s="4">
        <f t="shared" si="6"/>
        <v>1.5087599999999999</v>
      </c>
      <c r="E134" s="4">
        <v>64.010000000000005</v>
      </c>
      <c r="F134" s="6">
        <f t="shared" si="7"/>
        <v>1625.854</v>
      </c>
      <c r="G134" s="3">
        <v>6530</v>
      </c>
      <c r="H134" s="7">
        <f t="shared" si="8"/>
        <v>2.9619616986147275</v>
      </c>
      <c r="I134" s="1">
        <v>93</v>
      </c>
      <c r="J134" s="1">
        <v>1</v>
      </c>
      <c r="K134" s="1">
        <v>102</v>
      </c>
      <c r="L134" s="1">
        <v>54058</v>
      </c>
      <c r="M134" s="1">
        <v>92241</v>
      </c>
      <c r="N134" s="4">
        <v>25.5</v>
      </c>
      <c r="O134" s="4">
        <v>7.0999999999999994E-2</v>
      </c>
      <c r="P134" s="4">
        <v>2.2120000000000002</v>
      </c>
    </row>
    <row r="135" spans="1:16">
      <c r="A135" s="1">
        <v>37213</v>
      </c>
      <c r="B135" s="1" t="s">
        <v>14</v>
      </c>
      <c r="C135" s="4">
        <v>5.9499999999999997E-2</v>
      </c>
      <c r="D135" s="4">
        <f t="shared" si="6"/>
        <v>1.5112999999999999</v>
      </c>
      <c r="E135" s="4">
        <v>64</v>
      </c>
      <c r="F135" s="6">
        <f t="shared" si="7"/>
        <v>1625.6</v>
      </c>
      <c r="G135" s="3">
        <v>4100</v>
      </c>
      <c r="H135" s="7">
        <f t="shared" si="8"/>
        <v>1.8597309286861228</v>
      </c>
      <c r="I135" s="1">
        <v>90</v>
      </c>
      <c r="J135" s="1">
        <v>1</v>
      </c>
      <c r="K135" s="1">
        <v>64</v>
      </c>
      <c r="L135" s="1">
        <v>47920</v>
      </c>
      <c r="M135" s="1">
        <v>92749</v>
      </c>
      <c r="N135" s="4">
        <v>24.4</v>
      </c>
      <c r="O135" s="4">
        <v>6.9000000000000006E-2</v>
      </c>
      <c r="P135" s="4">
        <v>1.8660000000000001</v>
      </c>
    </row>
    <row r="136" spans="1:16">
      <c r="A136" s="1">
        <v>37038</v>
      </c>
      <c r="B136" s="1" t="s">
        <v>14</v>
      </c>
      <c r="C136" s="4">
        <v>5.9499999999999997E-2</v>
      </c>
      <c r="D136" s="4">
        <f t="shared" si="6"/>
        <v>1.5112999999999999</v>
      </c>
      <c r="E136" s="4">
        <v>64</v>
      </c>
      <c r="F136" s="6">
        <f t="shared" si="7"/>
        <v>1625.6</v>
      </c>
      <c r="G136" s="3">
        <v>4390</v>
      </c>
      <c r="H136" s="7">
        <f t="shared" si="8"/>
        <v>1.9912728724224584</v>
      </c>
      <c r="I136" s="1">
        <v>92</v>
      </c>
      <c r="J136" s="1">
        <v>1</v>
      </c>
      <c r="K136" s="1">
        <v>69</v>
      </c>
      <c r="L136" s="1">
        <v>49037</v>
      </c>
      <c r="M136" s="1">
        <v>97173</v>
      </c>
      <c r="N136" s="4">
        <v>22.8</v>
      </c>
      <c r="O136" s="4">
        <v>7.5999999999999998E-2</v>
      </c>
      <c r="P136" s="4">
        <v>1.9079999999999999</v>
      </c>
    </row>
    <row r="137" spans="1:16">
      <c r="A137" s="1">
        <v>37118</v>
      </c>
      <c r="B137" s="1" t="s">
        <v>14</v>
      </c>
      <c r="C137" s="4">
        <v>5.9499999999999997E-2</v>
      </c>
      <c r="D137" s="4">
        <f t="shared" si="6"/>
        <v>1.5112999999999999</v>
      </c>
      <c r="E137" s="4">
        <v>64.06</v>
      </c>
      <c r="F137" s="6">
        <f t="shared" si="7"/>
        <v>1627.124</v>
      </c>
      <c r="G137" s="3">
        <v>7530</v>
      </c>
      <c r="H137" s="7">
        <f t="shared" si="8"/>
        <v>3.4155546080503671</v>
      </c>
      <c r="I137" s="1">
        <v>90</v>
      </c>
      <c r="J137" s="1">
        <v>1</v>
      </c>
      <c r="K137" s="1">
        <v>118</v>
      </c>
      <c r="L137" s="1">
        <v>47439</v>
      </c>
      <c r="M137" s="1">
        <v>89119</v>
      </c>
      <c r="N137" s="4">
        <v>26.3</v>
      </c>
      <c r="O137" s="4">
        <v>7.5999999999999998E-2</v>
      </c>
      <c r="P137" s="4">
        <v>1.8320000000000001</v>
      </c>
    </row>
    <row r="138" spans="1:16">
      <c r="A138" s="1">
        <v>37153</v>
      </c>
      <c r="B138" s="1" t="s">
        <v>14</v>
      </c>
      <c r="C138" s="4">
        <v>5.96E-2</v>
      </c>
      <c r="D138" s="4">
        <f t="shared" si="6"/>
        <v>1.5138399999999999</v>
      </c>
      <c r="E138" s="4">
        <v>60.06</v>
      </c>
      <c r="F138" s="6">
        <f t="shared" si="7"/>
        <v>1525.5239999999999</v>
      </c>
      <c r="G138" s="3">
        <v>6130</v>
      </c>
      <c r="H138" s="7">
        <f t="shared" si="8"/>
        <v>2.7805245348404717</v>
      </c>
      <c r="I138" s="1">
        <v>90</v>
      </c>
      <c r="J138" s="1">
        <v>1</v>
      </c>
      <c r="K138" s="1">
        <v>102</v>
      </c>
      <c r="L138" s="1">
        <v>49728</v>
      </c>
      <c r="M138" s="1">
        <v>92125</v>
      </c>
      <c r="N138" s="4">
        <v>26.6</v>
      </c>
      <c r="O138" s="4">
        <v>7.0000000000000007E-2</v>
      </c>
      <c r="P138" s="4">
        <v>2.0449999999999999</v>
      </c>
    </row>
    <row r="139" spans="1:16">
      <c r="A139" s="1">
        <v>37154</v>
      </c>
      <c r="B139" s="1" t="s">
        <v>14</v>
      </c>
      <c r="C139" s="4">
        <v>5.96E-2</v>
      </c>
      <c r="D139" s="4">
        <f t="shared" si="6"/>
        <v>1.5138399999999999</v>
      </c>
      <c r="E139" s="4">
        <v>60.06</v>
      </c>
      <c r="F139" s="6">
        <f t="shared" si="7"/>
        <v>1525.5239999999999</v>
      </c>
      <c r="G139" s="3">
        <v>5510</v>
      </c>
      <c r="H139" s="7">
        <f t="shared" si="8"/>
        <v>2.4992969309903748</v>
      </c>
      <c r="I139" s="1">
        <v>90</v>
      </c>
      <c r="J139" s="1">
        <v>1</v>
      </c>
      <c r="K139" s="1">
        <v>92</v>
      </c>
      <c r="L139" s="1">
        <v>49728</v>
      </c>
      <c r="M139" s="1">
        <v>92125</v>
      </c>
      <c r="N139" s="4">
        <v>26.6</v>
      </c>
      <c r="O139" s="4">
        <v>7.0000000000000007E-2</v>
      </c>
      <c r="P139" s="4">
        <v>2.0449999999999999</v>
      </c>
    </row>
    <row r="140" spans="1:16">
      <c r="A140" s="1">
        <v>37197</v>
      </c>
      <c r="B140" s="1" t="s">
        <v>14</v>
      </c>
      <c r="C140" s="4">
        <v>6.2100000000000002E-2</v>
      </c>
      <c r="D140" s="4">
        <f t="shared" si="6"/>
        <v>1.57734</v>
      </c>
      <c r="E140" s="4">
        <v>36.880000000000003</v>
      </c>
      <c r="F140" s="6">
        <f t="shared" si="7"/>
        <v>936.75200000000007</v>
      </c>
      <c r="G140" s="3">
        <v>4940</v>
      </c>
      <c r="H140" s="7">
        <f t="shared" si="8"/>
        <v>2.2407489726120602</v>
      </c>
      <c r="I140" s="1">
        <v>89</v>
      </c>
      <c r="J140" s="1">
        <v>1</v>
      </c>
      <c r="K140" s="1">
        <v>134</v>
      </c>
      <c r="L140" s="1">
        <v>55179</v>
      </c>
      <c r="M140" s="1">
        <v>92406</v>
      </c>
      <c r="N140" s="4">
        <v>26.7</v>
      </c>
      <c r="O140" s="4">
        <v>7.3999999999999996E-2</v>
      </c>
      <c r="P140" s="4">
        <v>2.0419999999999998</v>
      </c>
    </row>
    <row r="141" spans="1:16">
      <c r="A141" s="1">
        <v>37198</v>
      </c>
      <c r="B141" s="1" t="s">
        <v>14</v>
      </c>
      <c r="C141" s="4">
        <v>6.2100000000000002E-2</v>
      </c>
      <c r="D141" s="4">
        <f t="shared" si="6"/>
        <v>1.57734</v>
      </c>
      <c r="E141" s="4">
        <v>36.880000000000003</v>
      </c>
      <c r="F141" s="6">
        <f t="shared" si="7"/>
        <v>936.75200000000007</v>
      </c>
      <c r="G141" s="3">
        <v>8440</v>
      </c>
      <c r="H141" s="7">
        <f t="shared" si="8"/>
        <v>3.8283241556367993</v>
      </c>
      <c r="I141" s="1">
        <v>90</v>
      </c>
      <c r="J141" s="1">
        <v>1</v>
      </c>
      <c r="K141" s="1">
        <v>229</v>
      </c>
      <c r="L141" s="1">
        <v>53382</v>
      </c>
      <c r="M141" s="1">
        <v>91975</v>
      </c>
      <c r="N141" s="4">
        <v>25.8</v>
      </c>
      <c r="O141" s="4">
        <v>6.7000000000000004E-2</v>
      </c>
      <c r="P141" s="4">
        <v>2.1440000000000001</v>
      </c>
    </row>
    <row r="142" spans="1:16">
      <c r="A142" s="1">
        <v>37553</v>
      </c>
      <c r="B142" s="1" t="s">
        <v>14</v>
      </c>
      <c r="C142" s="4">
        <v>6.2100000000000002E-2</v>
      </c>
      <c r="D142" s="4">
        <f t="shared" si="6"/>
        <v>1.57734</v>
      </c>
      <c r="E142" s="4">
        <v>58.13</v>
      </c>
      <c r="F142" s="6">
        <f t="shared" si="7"/>
        <v>1476.502</v>
      </c>
      <c r="G142" s="3">
        <v>9540</v>
      </c>
      <c r="H142" s="7">
        <f t="shared" si="8"/>
        <v>4.3272763560160028</v>
      </c>
      <c r="I142" s="1">
        <v>94</v>
      </c>
      <c r="J142" s="1">
        <v>1</v>
      </c>
      <c r="K142" s="1">
        <v>164</v>
      </c>
      <c r="L142" s="1">
        <v>59685</v>
      </c>
      <c r="M142" s="1">
        <v>92777</v>
      </c>
      <c r="N142" s="4">
        <v>24.3</v>
      </c>
      <c r="O142" s="4">
        <v>6.4000000000000001E-2</v>
      </c>
      <c r="P142" s="4">
        <v>2.0579999999999998</v>
      </c>
    </row>
    <row r="143" spans="1:16">
      <c r="A143" s="1">
        <v>37519</v>
      </c>
      <c r="B143" s="1" t="s">
        <v>12</v>
      </c>
      <c r="C143" s="4">
        <v>6.2199999999999998E-2</v>
      </c>
      <c r="D143" s="4">
        <f t="shared" si="6"/>
        <v>1.57988</v>
      </c>
      <c r="E143" s="4">
        <v>64.06</v>
      </c>
      <c r="F143" s="6">
        <f t="shared" si="7"/>
        <v>1627.124</v>
      </c>
      <c r="G143" s="3">
        <v>9560</v>
      </c>
      <c r="H143" s="7">
        <f t="shared" si="8"/>
        <v>4.3363482142047154</v>
      </c>
      <c r="I143" s="1">
        <v>88</v>
      </c>
      <c r="J143" s="1">
        <v>1</v>
      </c>
      <c r="K143" s="1">
        <v>149</v>
      </c>
      <c r="L143" s="1">
        <v>47454</v>
      </c>
      <c r="M143" s="1">
        <v>87458</v>
      </c>
      <c r="N143" s="4">
        <v>27.6</v>
      </c>
      <c r="O143" s="4">
        <v>7.1999999999999995E-2</v>
      </c>
      <c r="P143" s="4">
        <v>1.8540000000000001</v>
      </c>
    </row>
    <row r="144" spans="1:16">
      <c r="A144" s="1">
        <v>37203</v>
      </c>
      <c r="B144" s="1" t="s">
        <v>12</v>
      </c>
      <c r="C144" s="4">
        <v>6.2300000000000001E-2</v>
      </c>
      <c r="D144" s="4">
        <f t="shared" si="6"/>
        <v>1.5824199999999999</v>
      </c>
      <c r="E144" s="4">
        <v>36.06</v>
      </c>
      <c r="F144" s="6">
        <f t="shared" si="7"/>
        <v>915.92399999999998</v>
      </c>
      <c r="G144" s="3">
        <v>4380</v>
      </c>
      <c r="H144" s="7">
        <f t="shared" si="8"/>
        <v>1.9867369433281019</v>
      </c>
      <c r="I144" s="1">
        <v>95</v>
      </c>
      <c r="J144" s="1">
        <v>1</v>
      </c>
      <c r="K144" s="1">
        <v>121</v>
      </c>
      <c r="L144" s="1">
        <v>56018</v>
      </c>
      <c r="M144" s="1">
        <v>95873</v>
      </c>
      <c r="N144" s="4">
        <v>25.7</v>
      </c>
      <c r="O144" s="4">
        <v>8.1000000000000003E-2</v>
      </c>
      <c r="P144" s="4">
        <v>1.8879999999999999</v>
      </c>
    </row>
    <row r="145" spans="1:16">
      <c r="A145" s="1">
        <v>37196</v>
      </c>
      <c r="B145" s="1" t="s">
        <v>14</v>
      </c>
      <c r="C145" s="4">
        <v>6.2300000000000001E-2</v>
      </c>
      <c r="D145" s="4">
        <f t="shared" si="6"/>
        <v>1.5824199999999999</v>
      </c>
      <c r="E145" s="4">
        <v>58.12</v>
      </c>
      <c r="F145" s="6">
        <f t="shared" si="7"/>
        <v>1476.2479999999998</v>
      </c>
      <c r="G145" s="3">
        <v>8940</v>
      </c>
      <c r="H145" s="7">
        <f t="shared" si="8"/>
        <v>4.0551206103546189</v>
      </c>
      <c r="I145" s="1">
        <v>92</v>
      </c>
      <c r="J145" s="1">
        <v>1</v>
      </c>
      <c r="K145" s="1">
        <v>154</v>
      </c>
      <c r="L145" s="1">
        <v>56714</v>
      </c>
      <c r="M145" s="1">
        <v>94759</v>
      </c>
      <c r="N145" s="4">
        <v>25.3</v>
      </c>
      <c r="O145" s="4">
        <v>8.5000000000000006E-2</v>
      </c>
      <c r="P145" s="4">
        <v>2.0259999999999998</v>
      </c>
    </row>
    <row r="146" spans="1:16">
      <c r="A146" s="1">
        <v>37152</v>
      </c>
      <c r="B146" s="1" t="s">
        <v>14</v>
      </c>
      <c r="C146" s="4">
        <v>6.25E-2</v>
      </c>
      <c r="D146" s="4">
        <f t="shared" si="6"/>
        <v>1.5874999999999999</v>
      </c>
      <c r="E146" s="4">
        <v>58.06</v>
      </c>
      <c r="F146" s="6">
        <f t="shared" si="7"/>
        <v>1474.7239999999999</v>
      </c>
      <c r="G146" s="3">
        <v>9290</v>
      </c>
      <c r="H146" s="7">
        <f t="shared" si="8"/>
        <v>4.2138781286570932</v>
      </c>
      <c r="I146" s="1">
        <v>89</v>
      </c>
      <c r="J146" s="1">
        <v>1</v>
      </c>
      <c r="K146" s="1">
        <v>160</v>
      </c>
      <c r="L146" s="1">
        <v>53944</v>
      </c>
      <c r="M146" s="1">
        <v>91351</v>
      </c>
      <c r="N146" s="4">
        <v>26.5</v>
      </c>
      <c r="O146" s="4">
        <v>6.8000000000000005E-2</v>
      </c>
      <c r="P146" s="4">
        <v>2.0760000000000001</v>
      </c>
    </row>
    <row r="147" spans="1:16">
      <c r="A147" s="1">
        <v>37547</v>
      </c>
      <c r="B147" s="1" t="s">
        <v>12</v>
      </c>
      <c r="C147" s="4">
        <v>6.2700000000000006E-2</v>
      </c>
      <c r="D147" s="4">
        <f t="shared" si="6"/>
        <v>1.5925800000000001</v>
      </c>
      <c r="E147" s="4">
        <v>41.75</v>
      </c>
      <c r="F147" s="6">
        <f t="shared" si="7"/>
        <v>1060.45</v>
      </c>
      <c r="G147" s="3">
        <v>10120</v>
      </c>
      <c r="H147" s="7">
        <f t="shared" si="8"/>
        <v>4.5903602434886741</v>
      </c>
      <c r="I147" s="1">
        <v>95</v>
      </c>
      <c r="J147" s="1">
        <v>1</v>
      </c>
      <c r="K147" s="1">
        <v>242</v>
      </c>
      <c r="L147" s="1">
        <v>75499</v>
      </c>
      <c r="M147" s="1">
        <v>95496</v>
      </c>
      <c r="N147" s="4">
        <v>21</v>
      </c>
      <c r="O147" s="4">
        <v>6.6000000000000003E-2</v>
      </c>
      <c r="P147" s="4">
        <v>1.891</v>
      </c>
    </row>
    <row r="148" spans="1:16">
      <c r="A148" s="1">
        <v>37546</v>
      </c>
      <c r="B148" s="1" t="s">
        <v>12</v>
      </c>
      <c r="C148" s="4">
        <v>6.2700000000000006E-2</v>
      </c>
      <c r="D148" s="4">
        <f t="shared" si="6"/>
        <v>1.5925800000000001</v>
      </c>
      <c r="E148" s="4">
        <v>41.75</v>
      </c>
      <c r="F148" s="6">
        <f t="shared" si="7"/>
        <v>1060.45</v>
      </c>
      <c r="G148" s="3">
        <v>11840</v>
      </c>
      <c r="H148" s="7">
        <f t="shared" si="8"/>
        <v>5.3705400477179746</v>
      </c>
      <c r="I148" s="1">
        <v>96</v>
      </c>
      <c r="J148" s="1">
        <v>1</v>
      </c>
      <c r="K148" s="1">
        <v>284</v>
      </c>
      <c r="L148" s="1">
        <v>76703</v>
      </c>
      <c r="M148" s="1">
        <v>96056</v>
      </c>
      <c r="N148" s="4">
        <v>20.100000000000001</v>
      </c>
      <c r="O148" s="4">
        <v>6.6000000000000003E-2</v>
      </c>
      <c r="P148" s="4">
        <v>1.891</v>
      </c>
    </row>
    <row r="149" spans="1:16">
      <c r="A149" s="1">
        <v>37548</v>
      </c>
      <c r="B149" s="1" t="s">
        <v>12</v>
      </c>
      <c r="C149" s="4">
        <v>6.2899999999999998E-2</v>
      </c>
      <c r="D149" s="4">
        <f t="shared" si="6"/>
        <v>1.5976599999999999</v>
      </c>
      <c r="E149" s="4">
        <v>52.38</v>
      </c>
      <c r="F149" s="6">
        <f t="shared" si="7"/>
        <v>1330.452</v>
      </c>
      <c r="G149" s="3">
        <v>10200</v>
      </c>
      <c r="H149" s="7">
        <f t="shared" si="8"/>
        <v>4.6266476762435254</v>
      </c>
      <c r="I149" s="1">
        <v>95</v>
      </c>
      <c r="J149" s="1">
        <v>1</v>
      </c>
      <c r="K149" s="1">
        <v>195</v>
      </c>
      <c r="L149" s="1">
        <v>70513</v>
      </c>
      <c r="M149" s="1">
        <v>94605</v>
      </c>
      <c r="N149" s="4">
        <v>22.3</v>
      </c>
      <c r="O149" s="4">
        <v>6.2E-2</v>
      </c>
      <c r="P149" s="4">
        <v>1.976</v>
      </c>
    </row>
    <row r="150" spans="1:16">
      <c r="A150" s="1">
        <v>37271</v>
      </c>
      <c r="B150" s="1" t="s">
        <v>14</v>
      </c>
      <c r="C150" s="4">
        <v>6.3200000000000006E-2</v>
      </c>
      <c r="D150" s="4">
        <f t="shared" si="6"/>
        <v>1.60528</v>
      </c>
      <c r="E150" s="4">
        <v>43.18</v>
      </c>
      <c r="F150" s="6">
        <f t="shared" si="7"/>
        <v>1096.7719999999999</v>
      </c>
      <c r="G150" s="3">
        <v>4590</v>
      </c>
      <c r="H150" s="7">
        <f t="shared" si="8"/>
        <v>2.0819914543095863</v>
      </c>
      <c r="I150" s="1">
        <v>90</v>
      </c>
      <c r="J150" s="1">
        <v>1</v>
      </c>
      <c r="K150" s="1">
        <v>106</v>
      </c>
      <c r="L150" s="1">
        <v>53337</v>
      </c>
      <c r="M150" s="1">
        <v>85049</v>
      </c>
      <c r="N150" s="4">
        <v>27.3</v>
      </c>
      <c r="O150" s="4">
        <v>6.9000000000000006E-2</v>
      </c>
      <c r="P150" s="4">
        <v>2.0459999999999998</v>
      </c>
    </row>
    <row r="151" spans="1:16">
      <c r="A151" s="1">
        <v>37272</v>
      </c>
      <c r="B151" s="1" t="s">
        <v>14</v>
      </c>
      <c r="C151" s="4">
        <v>6.3200000000000006E-2</v>
      </c>
      <c r="D151" s="4">
        <f t="shared" si="6"/>
        <v>1.60528</v>
      </c>
      <c r="E151" s="4">
        <v>43.18</v>
      </c>
      <c r="F151" s="6">
        <f t="shared" si="7"/>
        <v>1096.7719999999999</v>
      </c>
      <c r="G151" s="3">
        <v>4560</v>
      </c>
      <c r="H151" s="7">
        <f t="shared" si="8"/>
        <v>2.068383667026517</v>
      </c>
      <c r="I151" s="1">
        <v>90</v>
      </c>
      <c r="J151" s="1">
        <v>1</v>
      </c>
      <c r="K151" s="1">
        <v>106</v>
      </c>
      <c r="L151" s="1">
        <v>53292</v>
      </c>
      <c r="M151" s="1">
        <v>85175</v>
      </c>
      <c r="N151" s="4">
        <v>27.4</v>
      </c>
      <c r="O151" s="4">
        <v>6.9000000000000006E-2</v>
      </c>
      <c r="P151" s="4">
        <v>2.0459999999999998</v>
      </c>
    </row>
    <row r="152" spans="1:16">
      <c r="A152" s="1">
        <v>37096</v>
      </c>
      <c r="B152" s="1" t="s">
        <v>14</v>
      </c>
      <c r="C152" s="4">
        <v>6.3200000000000006E-2</v>
      </c>
      <c r="D152" s="4">
        <f t="shared" si="6"/>
        <v>1.60528</v>
      </c>
      <c r="E152" s="4">
        <v>43.18</v>
      </c>
      <c r="F152" s="6">
        <f t="shared" si="7"/>
        <v>1096.7719999999999</v>
      </c>
      <c r="G152" s="3">
        <v>4530</v>
      </c>
      <c r="H152" s="7">
        <f t="shared" si="8"/>
        <v>2.0547758797434481</v>
      </c>
      <c r="I152" s="1">
        <v>91</v>
      </c>
      <c r="J152" s="1">
        <v>1</v>
      </c>
      <c r="K152" s="1">
        <v>105</v>
      </c>
      <c r="L152" s="1">
        <v>53194</v>
      </c>
      <c r="M152" s="1">
        <v>84700</v>
      </c>
      <c r="N152" s="4">
        <v>27.6</v>
      </c>
      <c r="O152" s="4">
        <v>6.9000000000000006E-2</v>
      </c>
      <c r="P152" s="4">
        <v>2.0459999999999998</v>
      </c>
    </row>
    <row r="153" spans="1:16">
      <c r="A153" s="1">
        <v>37545</v>
      </c>
      <c r="B153" s="1" t="s">
        <v>12</v>
      </c>
      <c r="C153" s="4">
        <v>6.3799999999999996E-2</v>
      </c>
      <c r="D153" s="4">
        <f t="shared" si="6"/>
        <v>1.6205199999999997</v>
      </c>
      <c r="E153" s="4">
        <v>37.81</v>
      </c>
      <c r="F153" s="6">
        <f t="shared" si="7"/>
        <v>960.37400000000002</v>
      </c>
      <c r="G153" s="3">
        <v>8740</v>
      </c>
      <c r="H153" s="7">
        <f t="shared" si="8"/>
        <v>3.9644020284674912</v>
      </c>
      <c r="I153" s="1">
        <v>42</v>
      </c>
      <c r="J153" s="1">
        <v>1</v>
      </c>
      <c r="K153" s="1">
        <v>231</v>
      </c>
      <c r="L153" s="1">
        <v>22930</v>
      </c>
      <c r="M153" s="1">
        <v>43655</v>
      </c>
      <c r="N153" s="4">
        <v>48.3</v>
      </c>
      <c r="O153" s="4">
        <v>2E-3</v>
      </c>
      <c r="P153" s="4">
        <v>6.9000000000000006E-2</v>
      </c>
    </row>
    <row r="154" spans="1:16">
      <c r="A154" s="1">
        <v>37065</v>
      </c>
      <c r="B154" s="1" t="s">
        <v>12</v>
      </c>
      <c r="C154" s="4">
        <v>6.3799999999999996E-2</v>
      </c>
      <c r="D154" s="4">
        <f t="shared" si="6"/>
        <v>1.6205199999999997</v>
      </c>
      <c r="E154" s="4">
        <v>55.13</v>
      </c>
      <c r="F154" s="6">
        <f t="shared" si="7"/>
        <v>1400.3019999999999</v>
      </c>
      <c r="G154" s="3">
        <v>4720</v>
      </c>
      <c r="H154" s="7">
        <f t="shared" si="8"/>
        <v>2.1409585325362195</v>
      </c>
      <c r="I154" s="1">
        <v>93</v>
      </c>
      <c r="J154" s="1">
        <v>1</v>
      </c>
      <c r="K154" s="1">
        <v>86</v>
      </c>
      <c r="L154" s="1">
        <v>71781</v>
      </c>
      <c r="M154" s="1">
        <v>94604</v>
      </c>
      <c r="N154" s="4">
        <v>23.1</v>
      </c>
      <c r="O154" s="4">
        <v>7.8E-2</v>
      </c>
      <c r="P154" s="4">
        <v>2.012</v>
      </c>
    </row>
    <row r="155" spans="1:16">
      <c r="A155" s="1">
        <v>37131</v>
      </c>
      <c r="B155" s="1" t="s">
        <v>12</v>
      </c>
      <c r="C155" s="4">
        <v>6.3799999999999996E-2</v>
      </c>
      <c r="D155" s="4">
        <f t="shared" si="6"/>
        <v>1.6205199999999997</v>
      </c>
      <c r="E155" s="4">
        <v>55.18</v>
      </c>
      <c r="F155" s="6">
        <f t="shared" si="7"/>
        <v>1401.5719999999999</v>
      </c>
      <c r="G155" s="3">
        <v>5150</v>
      </c>
      <c r="H155" s="7">
        <f t="shared" si="8"/>
        <v>2.3360034835935446</v>
      </c>
      <c r="I155" s="1">
        <v>95</v>
      </c>
      <c r="J155" s="1">
        <v>1</v>
      </c>
      <c r="K155" s="1">
        <v>93</v>
      </c>
      <c r="L155" s="1">
        <v>53993</v>
      </c>
      <c r="M155" s="1">
        <v>98720</v>
      </c>
      <c r="N155" s="4">
        <v>23.5</v>
      </c>
      <c r="O155" s="4">
        <v>7.5999999999999998E-2</v>
      </c>
      <c r="P155" s="4">
        <v>1.867</v>
      </c>
    </row>
    <row r="156" spans="1:16">
      <c r="A156" s="1">
        <v>37137</v>
      </c>
      <c r="B156" s="1" t="s">
        <v>12</v>
      </c>
      <c r="C156" s="4">
        <v>6.4699999999999994E-2</v>
      </c>
      <c r="D156" s="4">
        <f t="shared" si="6"/>
        <v>1.6433799999999998</v>
      </c>
      <c r="E156" s="4">
        <v>53.25</v>
      </c>
      <c r="F156" s="6">
        <f t="shared" si="7"/>
        <v>1352.55</v>
      </c>
      <c r="G156" s="3">
        <v>9100</v>
      </c>
      <c r="H156" s="7">
        <f t="shared" si="8"/>
        <v>4.1276954758643214</v>
      </c>
      <c r="I156" s="1">
        <v>94</v>
      </c>
      <c r="J156" s="1">
        <v>1</v>
      </c>
      <c r="K156" s="1">
        <v>171</v>
      </c>
      <c r="L156" s="1">
        <v>58652</v>
      </c>
      <c r="M156" s="1">
        <v>90955</v>
      </c>
      <c r="N156" s="4">
        <v>27.2</v>
      </c>
      <c r="O156" s="4">
        <v>8.4000000000000005E-2</v>
      </c>
      <c r="P156" s="4">
        <v>1.9039999999999999</v>
      </c>
    </row>
    <row r="157" spans="1:16">
      <c r="A157" s="1">
        <v>37471</v>
      </c>
      <c r="B157" s="1" t="s">
        <v>14</v>
      </c>
      <c r="C157" s="4">
        <v>6.8099999999999994E-2</v>
      </c>
      <c r="D157" s="4">
        <f t="shared" si="6"/>
        <v>1.7297399999999998</v>
      </c>
      <c r="E157" s="4">
        <v>40.25</v>
      </c>
      <c r="F157" s="6">
        <f t="shared" si="7"/>
        <v>1022.3499999999999</v>
      </c>
      <c r="G157" s="3">
        <v>9400</v>
      </c>
      <c r="H157" s="7">
        <f t="shared" si="8"/>
        <v>4.2637733486950138</v>
      </c>
      <c r="I157" s="1">
        <v>89</v>
      </c>
      <c r="J157" s="1">
        <v>1</v>
      </c>
      <c r="K157" s="1">
        <v>234</v>
      </c>
      <c r="L157" s="1">
        <v>58712</v>
      </c>
      <c r="M157" s="1">
        <v>83437</v>
      </c>
      <c r="N157" s="4">
        <v>28.2</v>
      </c>
      <c r="O157" s="4">
        <v>7.6999999999999999E-2</v>
      </c>
      <c r="P157" s="4">
        <v>2.0619999999999998</v>
      </c>
    </row>
    <row r="158" spans="1:16">
      <c r="A158" s="1">
        <v>37592</v>
      </c>
      <c r="B158" s="1" t="s">
        <v>14</v>
      </c>
      <c r="C158" s="4">
        <v>6.8699999999999997E-2</v>
      </c>
      <c r="D158" s="4">
        <f t="shared" si="6"/>
        <v>1.7449799999999998</v>
      </c>
      <c r="E158" s="4">
        <v>43.94</v>
      </c>
      <c r="F158" s="6">
        <f t="shared" si="7"/>
        <v>1116.0759999999998</v>
      </c>
      <c r="G158" s="3">
        <v>6760</v>
      </c>
      <c r="H158" s="7">
        <f t="shared" si="8"/>
        <v>3.0662880677849245</v>
      </c>
      <c r="I158" s="1">
        <v>43</v>
      </c>
      <c r="J158" s="1">
        <v>1</v>
      </c>
      <c r="K158" s="1">
        <v>154</v>
      </c>
      <c r="L158" s="1">
        <v>24525</v>
      </c>
      <c r="M158" s="1">
        <v>42062</v>
      </c>
      <c r="N158" s="4">
        <v>46.4</v>
      </c>
      <c r="O158" s="4">
        <v>2E-3</v>
      </c>
      <c r="P158" s="4">
        <v>0.08</v>
      </c>
    </row>
    <row r="159" spans="1:16">
      <c r="A159" s="1">
        <v>37201</v>
      </c>
      <c r="B159" s="1" t="s">
        <v>12</v>
      </c>
      <c r="C159" s="4">
        <v>7.0199999999999999E-2</v>
      </c>
      <c r="D159" s="4">
        <f t="shared" si="6"/>
        <v>1.7830799999999998</v>
      </c>
      <c r="E159" s="4">
        <v>48.69</v>
      </c>
      <c r="F159" s="6">
        <f t="shared" si="7"/>
        <v>1236.7259999999999</v>
      </c>
      <c r="G159" s="3">
        <v>4500</v>
      </c>
      <c r="H159" s="7">
        <f t="shared" si="8"/>
        <v>2.0411680924603788</v>
      </c>
      <c r="I159" s="1">
        <v>88</v>
      </c>
      <c r="J159" s="1">
        <v>1</v>
      </c>
      <c r="K159" s="1">
        <v>92</v>
      </c>
      <c r="L159" s="1">
        <v>59317</v>
      </c>
      <c r="M159" s="1">
        <v>88902</v>
      </c>
      <c r="N159" s="4">
        <v>28</v>
      </c>
      <c r="O159" s="4">
        <v>7.0000000000000007E-2</v>
      </c>
      <c r="P159" s="4">
        <v>1.952</v>
      </c>
    </row>
    <row r="160" spans="1:16">
      <c r="A160" s="1">
        <v>37145</v>
      </c>
      <c r="B160" s="1" t="s">
        <v>12</v>
      </c>
      <c r="C160" s="4">
        <v>7.0199999999999999E-2</v>
      </c>
      <c r="D160" s="4">
        <f t="shared" si="6"/>
        <v>1.7830799999999998</v>
      </c>
      <c r="E160" s="4">
        <v>48.69</v>
      </c>
      <c r="F160" s="6">
        <f t="shared" si="7"/>
        <v>1236.7259999999999</v>
      </c>
      <c r="G160" s="3">
        <v>4420</v>
      </c>
      <c r="H160" s="7">
        <f t="shared" si="8"/>
        <v>2.0048806597055275</v>
      </c>
      <c r="I160" s="1">
        <v>93</v>
      </c>
      <c r="J160" s="1">
        <v>1</v>
      </c>
      <c r="K160" s="1">
        <v>91</v>
      </c>
      <c r="L160" s="1">
        <v>64044</v>
      </c>
      <c r="M160" s="1">
        <v>83163</v>
      </c>
      <c r="N160" s="4">
        <v>30.6</v>
      </c>
      <c r="O160" s="4">
        <v>7.0000000000000007E-2</v>
      </c>
      <c r="P160" s="4">
        <v>1.952</v>
      </c>
    </row>
    <row r="161" spans="1:16">
      <c r="A161" s="1">
        <v>37158</v>
      </c>
      <c r="B161" s="1" t="s">
        <v>12</v>
      </c>
      <c r="C161" s="4">
        <v>7.0199999999999999E-2</v>
      </c>
      <c r="D161" s="4">
        <f t="shared" si="6"/>
        <v>1.7830799999999998</v>
      </c>
      <c r="E161" s="4">
        <v>48.69</v>
      </c>
      <c r="F161" s="6">
        <f t="shared" si="7"/>
        <v>1236.7259999999999</v>
      </c>
      <c r="G161" s="3">
        <v>4790</v>
      </c>
      <c r="H161" s="7">
        <f t="shared" si="8"/>
        <v>2.1727100361967144</v>
      </c>
      <c r="I161" s="1">
        <v>94</v>
      </c>
      <c r="J161" s="1">
        <v>1</v>
      </c>
      <c r="K161" s="1">
        <v>98</v>
      </c>
      <c r="L161" s="1">
        <v>60140</v>
      </c>
      <c r="M161" s="1">
        <v>90517</v>
      </c>
      <c r="N161" s="4">
        <v>26.3</v>
      </c>
      <c r="O161" s="4">
        <v>7.0000000000000007E-2</v>
      </c>
      <c r="P161" s="4">
        <v>1.952</v>
      </c>
    </row>
    <row r="162" spans="1:16">
      <c r="A162" s="1">
        <v>36961</v>
      </c>
      <c r="B162" s="1" t="s">
        <v>12</v>
      </c>
      <c r="C162" s="4">
        <v>7.0300000000000001E-2</v>
      </c>
      <c r="D162" s="4">
        <f t="shared" si="6"/>
        <v>1.78562</v>
      </c>
      <c r="E162" s="4">
        <v>46.75</v>
      </c>
      <c r="F162" s="6">
        <f t="shared" si="7"/>
        <v>1187.45</v>
      </c>
      <c r="G162" s="3">
        <v>4420</v>
      </c>
      <c r="H162" s="7">
        <f t="shared" si="8"/>
        <v>2.0048806597055275</v>
      </c>
      <c r="I162" s="1">
        <v>95</v>
      </c>
      <c r="J162" s="1">
        <v>1</v>
      </c>
      <c r="K162" s="1">
        <v>95</v>
      </c>
      <c r="L162" s="1">
        <v>57123</v>
      </c>
      <c r="M162" s="1">
        <v>103581</v>
      </c>
      <c r="N162" s="4">
        <v>20.6</v>
      </c>
      <c r="O162" s="4">
        <v>7.9000000000000001E-2</v>
      </c>
      <c r="P162" s="4">
        <v>1.89</v>
      </c>
    </row>
    <row r="163" spans="1:16">
      <c r="A163" s="1">
        <v>37266</v>
      </c>
      <c r="B163" s="1" t="s">
        <v>12</v>
      </c>
      <c r="C163" s="4">
        <v>7.0300000000000001E-2</v>
      </c>
      <c r="D163" s="4">
        <f t="shared" si="6"/>
        <v>1.78562</v>
      </c>
      <c r="E163" s="4">
        <v>46.75</v>
      </c>
      <c r="F163" s="6">
        <f t="shared" si="7"/>
        <v>1187.45</v>
      </c>
      <c r="G163" s="3">
        <v>4730</v>
      </c>
      <c r="H163" s="7">
        <f t="shared" si="8"/>
        <v>2.1454944616305758</v>
      </c>
      <c r="I163" s="1">
        <v>95</v>
      </c>
      <c r="J163" s="1">
        <v>1</v>
      </c>
      <c r="K163" s="1">
        <v>101</v>
      </c>
      <c r="L163" s="1">
        <v>57668</v>
      </c>
      <c r="M163" s="1">
        <v>100985</v>
      </c>
      <c r="N163" s="4">
        <v>23.6</v>
      </c>
      <c r="O163" s="4">
        <v>7.9000000000000001E-2</v>
      </c>
      <c r="P163" s="4">
        <v>1.89</v>
      </c>
    </row>
    <row r="164" spans="1:16">
      <c r="A164" s="1">
        <v>36978</v>
      </c>
      <c r="B164" s="1" t="s">
        <v>12</v>
      </c>
      <c r="C164" s="4">
        <v>7.0300000000000001E-2</v>
      </c>
      <c r="D164" s="4">
        <f t="shared" si="6"/>
        <v>1.78562</v>
      </c>
      <c r="E164" s="4">
        <v>46.75</v>
      </c>
      <c r="F164" s="6">
        <f t="shared" si="7"/>
        <v>1187.45</v>
      </c>
      <c r="G164" s="3">
        <v>4510</v>
      </c>
      <c r="H164" s="7">
        <f t="shared" si="8"/>
        <v>2.0457040215547351</v>
      </c>
      <c r="I164" s="1">
        <v>98</v>
      </c>
      <c r="J164" s="1">
        <v>1</v>
      </c>
      <c r="K164" s="1">
        <v>96</v>
      </c>
      <c r="L164" s="1">
        <v>60113</v>
      </c>
      <c r="M164" s="1">
        <v>109477</v>
      </c>
      <c r="N164" s="4">
        <v>21.1</v>
      </c>
      <c r="O164" s="4">
        <v>7.9000000000000001E-2</v>
      </c>
      <c r="P164" s="4">
        <v>1.89</v>
      </c>
    </row>
    <row r="165" spans="1:16">
      <c r="A165" s="1">
        <v>37328</v>
      </c>
      <c r="B165" s="1" t="s">
        <v>12</v>
      </c>
      <c r="C165" s="4">
        <v>7.0599999999999996E-2</v>
      </c>
      <c r="D165" s="4">
        <f t="shared" si="6"/>
        <v>1.7932399999999997</v>
      </c>
      <c r="E165" s="4">
        <v>53.69</v>
      </c>
      <c r="F165" s="6">
        <f t="shared" si="7"/>
        <v>1363.7259999999999</v>
      </c>
      <c r="G165" s="3">
        <v>8840</v>
      </c>
      <c r="H165" s="7">
        <f t="shared" si="8"/>
        <v>4.0097613194110551</v>
      </c>
      <c r="I165" s="1">
        <v>93</v>
      </c>
      <c r="J165" s="1">
        <v>1</v>
      </c>
      <c r="K165" s="1">
        <v>165</v>
      </c>
      <c r="L165" s="1">
        <v>70480</v>
      </c>
      <c r="M165" s="1">
        <v>95155</v>
      </c>
      <c r="N165" s="4">
        <v>21.5</v>
      </c>
      <c r="O165" s="4">
        <v>8.4000000000000005E-2</v>
      </c>
      <c r="P165" s="4">
        <v>1.923</v>
      </c>
    </row>
    <row r="166" spans="1:16">
      <c r="A166" s="1">
        <v>37529</v>
      </c>
      <c r="B166" s="1" t="s">
        <v>12</v>
      </c>
      <c r="C166" s="4">
        <v>7.1199999999999999E-2</v>
      </c>
      <c r="D166" s="4">
        <f t="shared" si="6"/>
        <v>1.8084799999999999</v>
      </c>
      <c r="E166" s="4">
        <v>45.25</v>
      </c>
      <c r="F166" s="6">
        <f t="shared" si="7"/>
        <v>1149.3499999999999</v>
      </c>
      <c r="G166" s="3">
        <v>4050</v>
      </c>
      <c r="H166" s="7">
        <f t="shared" si="8"/>
        <v>1.8370512832143409</v>
      </c>
      <c r="I166" s="1">
        <v>81</v>
      </c>
      <c r="J166" s="1">
        <v>1</v>
      </c>
      <c r="K166" s="1">
        <v>90</v>
      </c>
      <c r="L166" s="1">
        <v>49397</v>
      </c>
      <c r="M166" s="1">
        <v>68279</v>
      </c>
      <c r="N166" s="4">
        <v>33.9</v>
      </c>
      <c r="O166" s="4">
        <v>0.09</v>
      </c>
      <c r="P166" s="4">
        <v>1.319</v>
      </c>
    </row>
    <row r="167" spans="1:16">
      <c r="A167" s="1">
        <v>37570</v>
      </c>
      <c r="B167" s="1" t="s">
        <v>12</v>
      </c>
      <c r="C167" s="4">
        <v>7.1300000000000002E-2</v>
      </c>
      <c r="D167" s="4">
        <f t="shared" si="6"/>
        <v>1.8110199999999999</v>
      </c>
      <c r="E167" s="4">
        <v>40.75</v>
      </c>
      <c r="F167" s="6">
        <f t="shared" si="7"/>
        <v>1035.05</v>
      </c>
      <c r="G167" s="3">
        <v>8300</v>
      </c>
      <c r="H167" s="7">
        <f t="shared" si="8"/>
        <v>3.7648211483158098</v>
      </c>
      <c r="I167" s="1">
        <v>68</v>
      </c>
      <c r="J167" s="1">
        <v>1</v>
      </c>
      <c r="K167" s="1">
        <v>204</v>
      </c>
      <c r="L167" s="1">
        <v>40353</v>
      </c>
      <c r="M167" s="1">
        <v>52766</v>
      </c>
      <c r="N167" s="4">
        <v>35.5</v>
      </c>
      <c r="O167" s="4">
        <v>4.8000000000000001E-2</v>
      </c>
      <c r="P167" s="4">
        <v>0.36399999999999999</v>
      </c>
    </row>
    <row r="168" spans="1:16">
      <c r="A168" s="1">
        <v>37567</v>
      </c>
      <c r="B168" s="1" t="s">
        <v>14</v>
      </c>
      <c r="C168" s="4">
        <v>7.1300000000000002E-2</v>
      </c>
      <c r="D168" s="4">
        <f t="shared" si="6"/>
        <v>1.8110199999999999</v>
      </c>
      <c r="E168" s="4">
        <v>52.38</v>
      </c>
      <c r="F168" s="6">
        <f t="shared" si="7"/>
        <v>1330.452</v>
      </c>
      <c r="G168" s="3">
        <v>4050</v>
      </c>
      <c r="H168" s="7">
        <f t="shared" si="8"/>
        <v>1.8370512832143409</v>
      </c>
      <c r="I168" s="1">
        <v>91</v>
      </c>
      <c r="J168" s="1">
        <v>1</v>
      </c>
      <c r="K168" s="1">
        <v>77</v>
      </c>
      <c r="L168" s="1">
        <v>52712</v>
      </c>
      <c r="M168" s="1">
        <v>90283</v>
      </c>
      <c r="N168" s="4">
        <v>26.8</v>
      </c>
      <c r="O168" s="4">
        <v>7.1999999999999995E-2</v>
      </c>
      <c r="P168" s="4">
        <v>2.1139999999999999</v>
      </c>
    </row>
    <row r="169" spans="1:16">
      <c r="A169" s="1">
        <v>37584</v>
      </c>
      <c r="B169" s="1" t="s">
        <v>14</v>
      </c>
      <c r="C169" s="4">
        <v>7.1400000000000005E-2</v>
      </c>
      <c r="D169" s="4">
        <f t="shared" si="6"/>
        <v>1.8135600000000001</v>
      </c>
      <c r="E169" s="4">
        <v>43.68</v>
      </c>
      <c r="F169" s="6">
        <f t="shared" si="7"/>
        <v>1109.472</v>
      </c>
      <c r="G169" s="3">
        <v>9905</v>
      </c>
      <c r="H169" s="7">
        <f t="shared" si="8"/>
        <v>4.4928377679600118</v>
      </c>
      <c r="I169" s="1">
        <v>95</v>
      </c>
      <c r="J169" s="1">
        <v>1</v>
      </c>
      <c r="K169" s="1">
        <v>227</v>
      </c>
      <c r="L169" s="1">
        <v>57242</v>
      </c>
      <c r="M169" s="1">
        <v>88342</v>
      </c>
      <c r="N169" s="4">
        <v>26.2</v>
      </c>
      <c r="O169" s="4">
        <v>6.0999999999999999E-2</v>
      </c>
      <c r="P169" s="4">
        <v>2.1560000000000001</v>
      </c>
    </row>
    <row r="170" spans="1:16">
      <c r="A170" s="1">
        <v>37554</v>
      </c>
      <c r="B170" s="1" t="s">
        <v>14</v>
      </c>
      <c r="C170" s="4">
        <v>7.1400000000000005E-2</v>
      </c>
      <c r="D170" s="4">
        <f t="shared" si="6"/>
        <v>1.8135600000000001</v>
      </c>
      <c r="E170" s="4">
        <v>60.75</v>
      </c>
      <c r="F170" s="6">
        <f t="shared" si="7"/>
        <v>1543.05</v>
      </c>
      <c r="G170" s="3">
        <v>5910</v>
      </c>
      <c r="H170" s="7">
        <f t="shared" si="8"/>
        <v>2.680734094764631</v>
      </c>
      <c r="I170" s="1">
        <v>90</v>
      </c>
      <c r="J170" s="1">
        <v>1</v>
      </c>
      <c r="K170" s="1">
        <v>97</v>
      </c>
      <c r="L170" s="1">
        <v>55395</v>
      </c>
      <c r="M170" s="1">
        <v>91161</v>
      </c>
      <c r="N170" s="4">
        <v>25.4</v>
      </c>
      <c r="O170" s="4">
        <v>6.8000000000000005E-2</v>
      </c>
      <c r="P170" s="4">
        <v>2.0539999999999998</v>
      </c>
    </row>
    <row r="171" spans="1:16">
      <c r="A171" s="1">
        <v>37264</v>
      </c>
      <c r="B171" s="1" t="s">
        <v>12</v>
      </c>
      <c r="C171" s="4">
        <v>7.17E-2</v>
      </c>
      <c r="D171" s="4">
        <f t="shared" si="6"/>
        <v>1.8211799999999998</v>
      </c>
      <c r="E171" s="4">
        <v>36.43</v>
      </c>
      <c r="F171" s="6">
        <f t="shared" si="7"/>
        <v>925.32199999999989</v>
      </c>
      <c r="G171" s="3">
        <v>7830</v>
      </c>
      <c r="H171" s="7">
        <f t="shared" si="8"/>
        <v>3.5516324808810591</v>
      </c>
      <c r="I171" s="1">
        <v>90</v>
      </c>
      <c r="J171" s="1">
        <v>1</v>
      </c>
      <c r="K171" s="1">
        <v>215</v>
      </c>
      <c r="L171" s="1">
        <v>52036</v>
      </c>
      <c r="M171" s="1">
        <v>82667</v>
      </c>
      <c r="N171" s="4">
        <v>28.9</v>
      </c>
      <c r="O171" s="4">
        <v>6.9000000000000006E-2</v>
      </c>
      <c r="P171" s="4">
        <v>1.7989999999999999</v>
      </c>
    </row>
    <row r="172" spans="1:16">
      <c r="A172" s="1">
        <v>36214</v>
      </c>
      <c r="B172" s="1" t="s">
        <v>12</v>
      </c>
      <c r="C172" s="4">
        <v>7.17E-2</v>
      </c>
      <c r="D172" s="4">
        <f t="shared" si="6"/>
        <v>1.8211799999999998</v>
      </c>
      <c r="E172" s="4">
        <v>56.75</v>
      </c>
      <c r="F172" s="6">
        <f t="shared" si="7"/>
        <v>1441.4499999999998</v>
      </c>
      <c r="G172" s="3">
        <v>4130</v>
      </c>
      <c r="H172" s="7">
        <f t="shared" si="8"/>
        <v>1.8733387159691921</v>
      </c>
      <c r="I172" s="1">
        <v>98</v>
      </c>
      <c r="J172" s="1">
        <v>1</v>
      </c>
      <c r="K172" s="1">
        <v>73</v>
      </c>
      <c r="L172" s="1">
        <v>61406</v>
      </c>
      <c r="M172" s="1">
        <v>105603</v>
      </c>
      <c r="N172" s="4">
        <v>20</v>
      </c>
      <c r="O172" s="4">
        <v>7.8E-2</v>
      </c>
      <c r="P172" s="4">
        <v>1.911</v>
      </c>
    </row>
    <row r="173" spans="1:16">
      <c r="A173" s="1">
        <v>35634</v>
      </c>
      <c r="B173" s="1" t="s">
        <v>13</v>
      </c>
      <c r="C173" s="4">
        <v>7.3700000000000002E-2</v>
      </c>
      <c r="D173" s="4">
        <f t="shared" si="6"/>
        <v>1.87198</v>
      </c>
      <c r="E173" s="4">
        <v>54.67</v>
      </c>
      <c r="F173" s="6">
        <f t="shared" si="7"/>
        <v>1388.6179999999999</v>
      </c>
      <c r="G173" s="3">
        <v>8320</v>
      </c>
      <c r="H173" s="7">
        <f t="shared" si="8"/>
        <v>3.7738930065045224</v>
      </c>
      <c r="I173" s="1">
        <v>78</v>
      </c>
      <c r="J173" s="1">
        <v>2</v>
      </c>
      <c r="K173" s="1">
        <v>152</v>
      </c>
      <c r="L173" s="1"/>
      <c r="M173" s="1"/>
      <c r="N173" s="4"/>
      <c r="O173" s="4">
        <v>7.0000000000000007E-2</v>
      </c>
      <c r="P173" s="4">
        <v>0.4</v>
      </c>
    </row>
    <row r="174" spans="1:16">
      <c r="A174" s="1">
        <v>37120</v>
      </c>
      <c r="B174" s="1" t="s">
        <v>14</v>
      </c>
      <c r="C174" s="4">
        <v>7.5200000000000003E-2</v>
      </c>
      <c r="D174" s="4">
        <f t="shared" si="6"/>
        <v>1.91008</v>
      </c>
      <c r="E174" s="4">
        <v>51.31</v>
      </c>
      <c r="F174" s="6">
        <f t="shared" si="7"/>
        <v>1303.2739999999999</v>
      </c>
      <c r="G174" s="3">
        <v>5710</v>
      </c>
      <c r="H174" s="7">
        <f t="shared" si="8"/>
        <v>2.5900155128775029</v>
      </c>
      <c r="I174" s="1">
        <v>93</v>
      </c>
      <c r="J174" s="1">
        <v>1</v>
      </c>
      <c r="K174" s="1">
        <v>111</v>
      </c>
      <c r="L174" s="1">
        <v>56007</v>
      </c>
      <c r="M174" s="1">
        <v>92907</v>
      </c>
      <c r="N174" s="4">
        <v>25.4</v>
      </c>
      <c r="O174" s="4">
        <v>7.1999999999999995E-2</v>
      </c>
      <c r="P174" s="4">
        <v>2.1760000000000002</v>
      </c>
    </row>
    <row r="175" spans="1:16">
      <c r="A175" s="1">
        <v>36682</v>
      </c>
      <c r="B175" s="1" t="s">
        <v>14</v>
      </c>
      <c r="C175" s="4">
        <v>7.5399999999999995E-2</v>
      </c>
      <c r="D175" s="4">
        <f t="shared" si="6"/>
        <v>1.9151599999999998</v>
      </c>
      <c r="E175" s="4">
        <v>38.619999999999997</v>
      </c>
      <c r="F175" s="6">
        <f t="shared" si="7"/>
        <v>980.94799999999987</v>
      </c>
      <c r="G175" s="3">
        <v>4820</v>
      </c>
      <c r="H175" s="7">
        <f t="shared" si="8"/>
        <v>2.1863178234797833</v>
      </c>
      <c r="I175" s="1">
        <v>90</v>
      </c>
      <c r="J175" s="1">
        <v>1</v>
      </c>
      <c r="K175" s="1">
        <v>125</v>
      </c>
      <c r="L175" s="1">
        <v>52944</v>
      </c>
      <c r="M175" s="1">
        <v>85138</v>
      </c>
      <c r="N175" s="4">
        <v>28.5</v>
      </c>
      <c r="O175" s="4">
        <v>6.9000000000000006E-2</v>
      </c>
      <c r="P175" s="4">
        <v>2.0459999999999998</v>
      </c>
    </row>
    <row r="176" spans="1:16">
      <c r="A176" s="1">
        <v>36966</v>
      </c>
      <c r="B176" s="1" t="s">
        <v>14</v>
      </c>
      <c r="C176" s="4">
        <v>7.5399999999999995E-2</v>
      </c>
      <c r="D176" s="4">
        <f t="shared" si="6"/>
        <v>1.9151599999999998</v>
      </c>
      <c r="E176" s="4">
        <v>38.619999999999997</v>
      </c>
      <c r="F176" s="6">
        <f t="shared" si="7"/>
        <v>980.94799999999987</v>
      </c>
      <c r="G176" s="3">
        <v>8130</v>
      </c>
      <c r="H176" s="7">
        <f t="shared" si="8"/>
        <v>3.687710353711751</v>
      </c>
      <c r="I176" s="1">
        <v>90</v>
      </c>
      <c r="J176" s="1">
        <v>1</v>
      </c>
      <c r="K176" s="1">
        <v>211</v>
      </c>
      <c r="L176" s="1">
        <v>53258</v>
      </c>
      <c r="M176" s="1">
        <v>84603</v>
      </c>
      <c r="N176" s="4">
        <v>28.1</v>
      </c>
      <c r="O176" s="4">
        <v>6.9000000000000006E-2</v>
      </c>
      <c r="P176" s="4">
        <v>2.0459999999999998</v>
      </c>
    </row>
    <row r="177" spans="1:16">
      <c r="A177" s="1">
        <v>37119</v>
      </c>
      <c r="B177" s="1" t="s">
        <v>14</v>
      </c>
      <c r="C177" s="4">
        <v>7.5399999999999995E-2</v>
      </c>
      <c r="D177" s="4">
        <f t="shared" si="6"/>
        <v>1.9151599999999998</v>
      </c>
      <c r="E177" s="4">
        <v>62.37</v>
      </c>
      <c r="F177" s="6">
        <f t="shared" si="7"/>
        <v>1584.1979999999999</v>
      </c>
      <c r="G177" s="3">
        <v>6620</v>
      </c>
      <c r="H177" s="7">
        <f t="shared" si="8"/>
        <v>3.002785060463935</v>
      </c>
      <c r="I177" s="1">
        <v>96</v>
      </c>
      <c r="J177" s="1">
        <v>1</v>
      </c>
      <c r="K177" s="1">
        <v>106</v>
      </c>
      <c r="L177" s="1">
        <v>64475</v>
      </c>
      <c r="M177" s="1">
        <v>97122</v>
      </c>
      <c r="N177" s="4">
        <v>23.6</v>
      </c>
      <c r="O177" s="4">
        <v>7.3999999999999996E-2</v>
      </c>
      <c r="P177" s="4">
        <v>2.1190000000000002</v>
      </c>
    </row>
    <row r="178" spans="1:16">
      <c r="A178" s="1">
        <v>36668</v>
      </c>
      <c r="B178" s="1" t="s">
        <v>12</v>
      </c>
      <c r="C178" s="4">
        <v>7.6499999999999999E-2</v>
      </c>
      <c r="D178" s="4">
        <f t="shared" si="6"/>
        <v>1.9430999999999998</v>
      </c>
      <c r="E178" s="4">
        <v>57.75</v>
      </c>
      <c r="F178" s="6">
        <f t="shared" si="7"/>
        <v>1466.85</v>
      </c>
      <c r="G178" s="3">
        <v>8050</v>
      </c>
      <c r="H178" s="7">
        <f t="shared" si="8"/>
        <v>3.6514229209568998</v>
      </c>
      <c r="I178" s="1">
        <v>91</v>
      </c>
      <c r="J178" s="1">
        <v>1</v>
      </c>
      <c r="K178" s="1">
        <v>139</v>
      </c>
      <c r="L178" s="1">
        <v>71145</v>
      </c>
      <c r="M178" s="1">
        <v>94977</v>
      </c>
      <c r="N178" s="4">
        <v>24.3</v>
      </c>
      <c r="O178" s="4">
        <v>7.9000000000000001E-2</v>
      </c>
      <c r="P178" s="4">
        <v>1.869</v>
      </c>
    </row>
    <row r="179" spans="1:16">
      <c r="A179" s="1">
        <v>37244</v>
      </c>
      <c r="B179" s="1" t="s">
        <v>12</v>
      </c>
      <c r="C179" s="4">
        <v>7.6799999999999993E-2</v>
      </c>
      <c r="D179" s="4">
        <f t="shared" si="6"/>
        <v>1.9507199999999998</v>
      </c>
      <c r="E179" s="4">
        <v>45.25</v>
      </c>
      <c r="F179" s="6">
        <f t="shared" si="7"/>
        <v>1149.3499999999999</v>
      </c>
      <c r="G179" s="3">
        <v>7060</v>
      </c>
      <c r="H179" s="7">
        <f t="shared" si="8"/>
        <v>3.2023659406156164</v>
      </c>
      <c r="I179" s="1">
        <v>93</v>
      </c>
      <c r="J179" s="1">
        <v>1</v>
      </c>
      <c r="K179" s="1">
        <v>156</v>
      </c>
      <c r="L179" s="1">
        <v>52500</v>
      </c>
      <c r="M179" s="1">
        <v>92473</v>
      </c>
      <c r="N179" s="4">
        <v>26.3</v>
      </c>
      <c r="O179" s="4">
        <v>0.08</v>
      </c>
      <c r="P179" s="4">
        <v>1.851</v>
      </c>
    </row>
    <row r="180" spans="1:16">
      <c r="A180" s="1">
        <v>37148</v>
      </c>
      <c r="B180" s="1" t="s">
        <v>12</v>
      </c>
      <c r="C180" s="4">
        <v>7.6899999999999996E-2</v>
      </c>
      <c r="D180" s="4">
        <f t="shared" si="6"/>
        <v>1.9532599999999998</v>
      </c>
      <c r="E180" s="4">
        <v>36.06</v>
      </c>
      <c r="F180" s="6">
        <f t="shared" si="7"/>
        <v>915.92399999999998</v>
      </c>
      <c r="G180" s="3">
        <v>4830</v>
      </c>
      <c r="H180" s="7">
        <f t="shared" si="8"/>
        <v>2.1908537525741401</v>
      </c>
      <c r="I180" s="1">
        <v>92</v>
      </c>
      <c r="J180" s="1">
        <v>1</v>
      </c>
      <c r="K180" s="1">
        <v>134</v>
      </c>
      <c r="L180" s="1">
        <v>54376</v>
      </c>
      <c r="M180" s="1">
        <v>94679</v>
      </c>
      <c r="N180" s="4">
        <v>27.2</v>
      </c>
      <c r="O180" s="4">
        <v>8.1000000000000003E-2</v>
      </c>
      <c r="P180" s="4">
        <v>1.861</v>
      </c>
    </row>
    <row r="181" spans="1:16">
      <c r="A181" s="1">
        <v>36972</v>
      </c>
      <c r="B181" s="1" t="s">
        <v>12</v>
      </c>
      <c r="C181" s="4">
        <v>7.6899999999999996E-2</v>
      </c>
      <c r="D181" s="4">
        <f t="shared" si="6"/>
        <v>1.9532599999999998</v>
      </c>
      <c r="E181" s="4">
        <v>39.380000000000003</v>
      </c>
      <c r="F181" s="6">
        <f t="shared" si="7"/>
        <v>1000.252</v>
      </c>
      <c r="G181" s="3">
        <v>5380</v>
      </c>
      <c r="H181" s="7">
        <f t="shared" si="8"/>
        <v>2.4403298527637416</v>
      </c>
      <c r="I181" s="1">
        <v>81</v>
      </c>
      <c r="J181" s="1">
        <v>1</v>
      </c>
      <c r="K181" s="1">
        <v>137</v>
      </c>
      <c r="L181" s="1">
        <v>46679</v>
      </c>
      <c r="M181" s="1">
        <v>67748</v>
      </c>
      <c r="N181" s="4">
        <v>33.4</v>
      </c>
      <c r="O181" s="4">
        <v>0.1</v>
      </c>
      <c r="P181" s="4">
        <v>1.323</v>
      </c>
    </row>
    <row r="182" spans="1:16">
      <c r="A182" s="1">
        <v>37025</v>
      </c>
      <c r="B182" s="1" t="s">
        <v>12</v>
      </c>
      <c r="C182" s="4">
        <v>7.6899999999999996E-2</v>
      </c>
      <c r="D182" s="4">
        <f t="shared" si="6"/>
        <v>1.9532599999999998</v>
      </c>
      <c r="E182" s="4">
        <v>54.95</v>
      </c>
      <c r="F182" s="6">
        <f t="shared" si="7"/>
        <v>1395.73</v>
      </c>
      <c r="G182" s="3">
        <v>5610</v>
      </c>
      <c r="H182" s="7">
        <f t="shared" si="8"/>
        <v>2.544656221933939</v>
      </c>
      <c r="I182" s="1">
        <v>97</v>
      </c>
      <c r="J182" s="1">
        <v>1</v>
      </c>
      <c r="K182" s="1">
        <v>102</v>
      </c>
      <c r="L182" s="1">
        <v>54776</v>
      </c>
      <c r="M182" s="1">
        <v>96959</v>
      </c>
      <c r="N182" s="4">
        <v>24.7</v>
      </c>
      <c r="O182" s="4">
        <v>7.1999999999999995E-2</v>
      </c>
      <c r="P182" s="4">
        <v>1.8420000000000001</v>
      </c>
    </row>
    <row r="183" spans="1:16">
      <c r="A183" s="1">
        <v>36219</v>
      </c>
      <c r="B183" s="1" t="s">
        <v>12</v>
      </c>
      <c r="C183" s="4">
        <v>7.7100000000000002E-2</v>
      </c>
      <c r="D183" s="4">
        <f t="shared" si="6"/>
        <v>1.95834</v>
      </c>
      <c r="E183" s="4">
        <v>50.75</v>
      </c>
      <c r="F183" s="6">
        <f t="shared" si="7"/>
        <v>1289.05</v>
      </c>
      <c r="G183" s="3">
        <v>5160</v>
      </c>
      <c r="H183" s="7">
        <f t="shared" si="8"/>
        <v>2.3405394126879009</v>
      </c>
      <c r="I183" s="1">
        <v>97</v>
      </c>
      <c r="J183" s="1">
        <v>1</v>
      </c>
      <c r="K183" s="1">
        <v>102</v>
      </c>
      <c r="L183" s="1">
        <v>58179</v>
      </c>
      <c r="M183" s="1">
        <v>95825</v>
      </c>
      <c r="N183" s="4">
        <v>24</v>
      </c>
      <c r="O183" s="4">
        <v>0.08</v>
      </c>
      <c r="P183" s="4">
        <v>1.9079999999999999</v>
      </c>
    </row>
    <row r="184" spans="1:16">
      <c r="A184" s="1">
        <v>37023</v>
      </c>
      <c r="B184" s="1" t="s">
        <v>12</v>
      </c>
      <c r="C184" s="4">
        <v>7.7100000000000002E-2</v>
      </c>
      <c r="D184" s="4">
        <f t="shared" si="6"/>
        <v>1.95834</v>
      </c>
      <c r="E184" s="4">
        <v>52.69</v>
      </c>
      <c r="F184" s="6">
        <f t="shared" si="7"/>
        <v>1338.3259999999998</v>
      </c>
      <c r="G184" s="3">
        <v>6250</v>
      </c>
      <c r="H184" s="7">
        <f t="shared" si="8"/>
        <v>2.8349556839727481</v>
      </c>
      <c r="I184" s="1">
        <v>94</v>
      </c>
      <c r="J184" s="1">
        <v>1</v>
      </c>
      <c r="K184" s="1">
        <v>119</v>
      </c>
      <c r="L184" s="1">
        <v>67489</v>
      </c>
      <c r="M184" s="1">
        <v>92551</v>
      </c>
      <c r="N184" s="4">
        <v>25.4</v>
      </c>
      <c r="O184" s="4">
        <v>6.7000000000000004E-2</v>
      </c>
      <c r="P184" s="4">
        <v>1.986</v>
      </c>
    </row>
    <row r="185" spans="1:16">
      <c r="A185" s="1">
        <v>36218</v>
      </c>
      <c r="B185" s="1" t="s">
        <v>12</v>
      </c>
      <c r="C185" s="4">
        <v>7.7200000000000005E-2</v>
      </c>
      <c r="D185" s="4">
        <f t="shared" si="6"/>
        <v>1.96088</v>
      </c>
      <c r="E185" s="4">
        <v>50.75</v>
      </c>
      <c r="F185" s="6">
        <f t="shared" si="7"/>
        <v>1289.05</v>
      </c>
      <c r="G185" s="3">
        <v>5100</v>
      </c>
      <c r="H185" s="7">
        <f t="shared" si="8"/>
        <v>2.3133238381217627</v>
      </c>
      <c r="I185" s="1">
        <v>98</v>
      </c>
      <c r="J185" s="1">
        <v>1</v>
      </c>
      <c r="K185" s="1">
        <v>100</v>
      </c>
      <c r="L185" s="1">
        <v>59014</v>
      </c>
      <c r="M185" s="1">
        <v>102963</v>
      </c>
      <c r="N185" s="4">
        <v>21.9</v>
      </c>
      <c r="O185" s="4">
        <v>7.3999999999999996E-2</v>
      </c>
      <c r="P185" s="4">
        <v>1.9</v>
      </c>
    </row>
    <row r="186" spans="1:16">
      <c r="A186" s="1">
        <v>36523</v>
      </c>
      <c r="B186" s="1" t="s">
        <v>12</v>
      </c>
      <c r="C186" s="4">
        <v>7.7399999999999997E-2</v>
      </c>
      <c r="D186" s="4">
        <f t="shared" si="6"/>
        <v>1.9659599999999997</v>
      </c>
      <c r="E186" s="4">
        <v>59.28</v>
      </c>
      <c r="F186" s="6">
        <f t="shared" si="7"/>
        <v>1505.712</v>
      </c>
      <c r="G186" s="3">
        <v>4270</v>
      </c>
      <c r="H186" s="7">
        <f t="shared" si="8"/>
        <v>1.9368417232901816</v>
      </c>
      <c r="I186" s="1">
        <v>94</v>
      </c>
      <c r="J186" s="1">
        <v>1</v>
      </c>
      <c r="K186" s="1">
        <v>72</v>
      </c>
      <c r="L186" s="1">
        <v>66337</v>
      </c>
      <c r="M186" s="1">
        <v>93943</v>
      </c>
      <c r="N186" s="4">
        <v>25.7</v>
      </c>
      <c r="O186" s="4">
        <v>7.2999999999999995E-2</v>
      </c>
      <c r="P186" s="4">
        <v>1.9279999999999999</v>
      </c>
    </row>
    <row r="187" spans="1:16">
      <c r="A187" s="1">
        <v>36623</v>
      </c>
      <c r="B187" s="1" t="s">
        <v>12</v>
      </c>
      <c r="C187" s="4">
        <v>7.7499999999999999E-2</v>
      </c>
      <c r="D187" s="4">
        <f t="shared" si="6"/>
        <v>1.9684999999999999</v>
      </c>
      <c r="E187" s="4">
        <v>54.75</v>
      </c>
      <c r="F187" s="6">
        <f t="shared" si="7"/>
        <v>1390.6499999999999</v>
      </c>
      <c r="G187" s="3">
        <v>7680</v>
      </c>
      <c r="H187" s="7">
        <f t="shared" si="8"/>
        <v>3.4835935444657129</v>
      </c>
      <c r="I187" s="1">
        <v>94</v>
      </c>
      <c r="J187" s="1">
        <v>1</v>
      </c>
      <c r="K187" s="1">
        <v>140</v>
      </c>
      <c r="L187" s="1">
        <v>72317</v>
      </c>
      <c r="M187" s="1">
        <v>94670</v>
      </c>
      <c r="N187" s="4">
        <v>22.1</v>
      </c>
      <c r="O187" s="4">
        <v>7.5999999999999998E-2</v>
      </c>
      <c r="P187" s="4">
        <v>1.8859999999999999</v>
      </c>
    </row>
    <row r="188" spans="1:16">
      <c r="A188" s="1">
        <v>36522</v>
      </c>
      <c r="B188" s="1" t="s">
        <v>12</v>
      </c>
      <c r="C188" s="4">
        <v>7.7499999999999999E-2</v>
      </c>
      <c r="D188" s="4">
        <f t="shared" si="6"/>
        <v>1.9684999999999999</v>
      </c>
      <c r="E188" s="4">
        <v>54.85</v>
      </c>
      <c r="F188" s="6">
        <f t="shared" si="7"/>
        <v>1393.19</v>
      </c>
      <c r="G188" s="3">
        <v>9970</v>
      </c>
      <c r="H188" s="7">
        <f t="shared" si="8"/>
        <v>4.5223213070733284</v>
      </c>
      <c r="I188" s="1">
        <v>90</v>
      </c>
      <c r="J188" s="1">
        <v>1</v>
      </c>
      <c r="K188" s="1">
        <v>182</v>
      </c>
      <c r="L188" s="1">
        <v>68743</v>
      </c>
      <c r="M188" s="1">
        <v>88080</v>
      </c>
      <c r="N188" s="4">
        <v>27.8</v>
      </c>
      <c r="O188" s="4">
        <v>7.1999999999999995E-2</v>
      </c>
      <c r="P188" s="4">
        <v>1.9239999999999999</v>
      </c>
    </row>
    <row r="189" spans="1:16">
      <c r="A189" s="1">
        <v>36285</v>
      </c>
      <c r="B189" s="1" t="s">
        <v>12</v>
      </c>
      <c r="C189" s="4">
        <v>7.7700000000000005E-2</v>
      </c>
      <c r="D189" s="4">
        <f t="shared" si="6"/>
        <v>1.9735800000000001</v>
      </c>
      <c r="E189" s="4">
        <v>57.63</v>
      </c>
      <c r="F189" s="6">
        <f t="shared" si="7"/>
        <v>1463.8019999999999</v>
      </c>
      <c r="G189" s="3">
        <v>11010</v>
      </c>
      <c r="H189" s="7">
        <f t="shared" si="8"/>
        <v>4.9940579328863937</v>
      </c>
      <c r="I189" s="1">
        <v>95</v>
      </c>
      <c r="J189" s="1">
        <v>1</v>
      </c>
      <c r="K189" s="1">
        <v>191</v>
      </c>
      <c r="L189" s="1">
        <v>75193</v>
      </c>
      <c r="M189" s="1">
        <v>103245</v>
      </c>
      <c r="N189" s="4">
        <v>19.399999999999999</v>
      </c>
      <c r="O189" s="4">
        <v>6.9000000000000006E-2</v>
      </c>
      <c r="P189" s="4">
        <v>2.0099999999999998</v>
      </c>
    </row>
    <row r="190" spans="1:16">
      <c r="A190" s="1">
        <v>36188</v>
      </c>
      <c r="B190" s="1" t="s">
        <v>12</v>
      </c>
      <c r="C190" s="4">
        <v>7.7700000000000005E-2</v>
      </c>
      <c r="D190" s="4">
        <f t="shared" si="6"/>
        <v>1.9735800000000001</v>
      </c>
      <c r="E190" s="4">
        <v>57.75</v>
      </c>
      <c r="F190" s="6">
        <f t="shared" si="7"/>
        <v>1466.85</v>
      </c>
      <c r="G190" s="3">
        <v>11660</v>
      </c>
      <c r="H190" s="7">
        <f t="shared" si="8"/>
        <v>5.2888933240195595</v>
      </c>
      <c r="I190" s="1">
        <v>96</v>
      </c>
      <c r="J190" s="1">
        <v>1</v>
      </c>
      <c r="K190" s="1">
        <v>202</v>
      </c>
      <c r="L190" s="1">
        <v>66887</v>
      </c>
      <c r="M190" s="1">
        <v>94103</v>
      </c>
      <c r="N190" s="4">
        <v>25.7</v>
      </c>
      <c r="O190" s="4">
        <v>6.9000000000000006E-2</v>
      </c>
      <c r="P190" s="4">
        <v>2.0099999999999998</v>
      </c>
    </row>
    <row r="191" spans="1:16">
      <c r="A191" s="1">
        <v>37194</v>
      </c>
      <c r="B191" s="1" t="s">
        <v>12</v>
      </c>
      <c r="C191" s="4">
        <v>7.8600000000000003E-2</v>
      </c>
      <c r="D191" s="4">
        <f t="shared" si="6"/>
        <v>1.99644</v>
      </c>
      <c r="E191" s="4">
        <v>38.06</v>
      </c>
      <c r="F191" s="6">
        <f t="shared" si="7"/>
        <v>966.72400000000005</v>
      </c>
      <c r="G191" s="3">
        <v>4720</v>
      </c>
      <c r="H191" s="7">
        <f t="shared" si="8"/>
        <v>2.1409585325362195</v>
      </c>
      <c r="I191" s="1">
        <v>83</v>
      </c>
      <c r="J191" s="1">
        <v>1</v>
      </c>
      <c r="K191" s="1">
        <v>124</v>
      </c>
      <c r="L191" s="1">
        <v>47392</v>
      </c>
      <c r="M191" s="1">
        <v>68365</v>
      </c>
      <c r="N191" s="4">
        <v>30.9</v>
      </c>
      <c r="O191" s="4">
        <v>0.10299999999999999</v>
      </c>
      <c r="P191" s="4">
        <v>1.3420000000000001</v>
      </c>
    </row>
    <row r="192" spans="1:16">
      <c r="A192" s="1">
        <v>37339</v>
      </c>
      <c r="B192" s="1" t="s">
        <v>12</v>
      </c>
      <c r="C192" s="4">
        <v>7.8700000000000006E-2</v>
      </c>
      <c r="D192" s="4">
        <f t="shared" si="6"/>
        <v>1.99898</v>
      </c>
      <c r="E192" s="4">
        <v>38.06</v>
      </c>
      <c r="F192" s="6">
        <f t="shared" si="7"/>
        <v>966.72400000000005</v>
      </c>
      <c r="G192" s="3">
        <v>7480</v>
      </c>
      <c r="H192" s="7">
        <f t="shared" si="8"/>
        <v>3.3928749625785852</v>
      </c>
      <c r="I192" s="1">
        <v>80</v>
      </c>
      <c r="J192" s="1">
        <v>1</v>
      </c>
      <c r="K192" s="1">
        <v>197</v>
      </c>
      <c r="L192" s="1">
        <v>46596</v>
      </c>
      <c r="M192" s="1">
        <v>66595</v>
      </c>
      <c r="N192" s="4">
        <v>33.9</v>
      </c>
      <c r="O192" s="4">
        <v>0.105</v>
      </c>
      <c r="P192" s="4">
        <v>1.3180000000000001</v>
      </c>
    </row>
    <row r="193" spans="1:16">
      <c r="A193" s="1">
        <v>37241</v>
      </c>
      <c r="B193" s="1" t="s">
        <v>14</v>
      </c>
      <c r="C193" s="4">
        <v>7.9000000000000001E-2</v>
      </c>
      <c r="D193" s="4">
        <f t="shared" si="6"/>
        <v>2.0065999999999997</v>
      </c>
      <c r="E193" s="4">
        <v>53.81</v>
      </c>
      <c r="F193" s="6">
        <f t="shared" si="7"/>
        <v>1366.7739999999999</v>
      </c>
      <c r="G193" s="3">
        <v>7110</v>
      </c>
      <c r="H193" s="7">
        <f t="shared" si="8"/>
        <v>3.2250455860873983</v>
      </c>
      <c r="I193" s="1">
        <v>94</v>
      </c>
      <c r="J193" s="1">
        <v>1</v>
      </c>
      <c r="K193" s="1">
        <v>132</v>
      </c>
      <c r="L193" s="1">
        <v>58654</v>
      </c>
      <c r="M193" s="1">
        <v>97577</v>
      </c>
      <c r="N193" s="4">
        <v>23</v>
      </c>
      <c r="O193" s="4">
        <v>7.0000000000000007E-2</v>
      </c>
      <c r="P193" s="4">
        <v>1.8180000000000001</v>
      </c>
    </row>
    <row r="194" spans="1:16">
      <c r="A194" s="1">
        <v>37242</v>
      </c>
      <c r="B194" s="1" t="s">
        <v>14</v>
      </c>
      <c r="C194" s="4">
        <v>7.9000000000000001E-2</v>
      </c>
      <c r="D194" s="4">
        <f t="shared" si="6"/>
        <v>2.0065999999999997</v>
      </c>
      <c r="E194" s="4">
        <v>53.81</v>
      </c>
      <c r="F194" s="6">
        <f t="shared" si="7"/>
        <v>1366.7739999999999</v>
      </c>
      <c r="G194" s="3">
        <v>8660</v>
      </c>
      <c r="H194" s="7">
        <f t="shared" si="8"/>
        <v>3.92811459571264</v>
      </c>
      <c r="I194" s="1">
        <v>94</v>
      </c>
      <c r="J194" s="1">
        <v>1</v>
      </c>
      <c r="K194" s="1">
        <v>161</v>
      </c>
      <c r="L194" s="1">
        <v>58654</v>
      </c>
      <c r="M194" s="1">
        <v>97577</v>
      </c>
      <c r="N194" s="4">
        <v>23</v>
      </c>
      <c r="O194" s="4">
        <v>7.0000000000000007E-2</v>
      </c>
      <c r="P194" s="4">
        <v>1.8180000000000001</v>
      </c>
    </row>
    <row r="195" spans="1:16">
      <c r="A195" s="1">
        <v>37040</v>
      </c>
      <c r="B195" s="1" t="s">
        <v>14</v>
      </c>
      <c r="C195" s="4">
        <v>7.9000000000000001E-2</v>
      </c>
      <c r="D195" s="4">
        <f t="shared" ref="D195:D233" si="9">C195*25.4</f>
        <v>2.0065999999999997</v>
      </c>
      <c r="E195" s="4">
        <v>53.87</v>
      </c>
      <c r="F195" s="6">
        <f t="shared" ref="F195:F234" si="10">E195*25.4</f>
        <v>1368.2979999999998</v>
      </c>
      <c r="G195" s="3">
        <v>4120</v>
      </c>
      <c r="H195" s="7">
        <f t="shared" ref="H195:H234" si="11">G195/2204.62</f>
        <v>1.8688027868748356</v>
      </c>
      <c r="I195" s="1">
        <v>98</v>
      </c>
      <c r="J195" s="1">
        <v>1</v>
      </c>
      <c r="K195" s="1">
        <v>76</v>
      </c>
      <c r="L195" s="1">
        <v>57567</v>
      </c>
      <c r="M195" s="1">
        <v>98245</v>
      </c>
      <c r="N195" s="4">
        <v>22.1</v>
      </c>
      <c r="O195" s="4">
        <v>7.0000000000000007E-2</v>
      </c>
      <c r="P195" s="4">
        <v>1.8180000000000001</v>
      </c>
    </row>
    <row r="196" spans="1:16">
      <c r="A196" s="1">
        <v>37401</v>
      </c>
      <c r="B196" s="1" t="s">
        <v>14</v>
      </c>
      <c r="C196" s="4">
        <v>7.9299999999999995E-2</v>
      </c>
      <c r="D196" s="4">
        <f t="shared" si="9"/>
        <v>2.0142199999999999</v>
      </c>
      <c r="E196" s="4">
        <v>53.81</v>
      </c>
      <c r="F196" s="6">
        <f t="shared" si="10"/>
        <v>1366.7739999999999</v>
      </c>
      <c r="G196" s="3">
        <v>4220</v>
      </c>
      <c r="H196" s="7">
        <f t="shared" si="11"/>
        <v>1.9141620778183996</v>
      </c>
      <c r="I196" s="1">
        <v>91</v>
      </c>
      <c r="J196" s="1">
        <v>1</v>
      </c>
      <c r="K196" s="1">
        <v>78</v>
      </c>
      <c r="L196" s="1">
        <v>47807</v>
      </c>
      <c r="M196" s="1">
        <v>87627</v>
      </c>
      <c r="N196" s="4">
        <v>26.7</v>
      </c>
      <c r="O196" s="4">
        <v>7.0999999999999994E-2</v>
      </c>
      <c r="P196" s="4">
        <v>1.863</v>
      </c>
    </row>
    <row r="197" spans="1:16">
      <c r="A197" s="1">
        <v>37588</v>
      </c>
      <c r="B197" s="1" t="s">
        <v>12</v>
      </c>
      <c r="C197" s="4">
        <v>7.9399999999999998E-2</v>
      </c>
      <c r="D197" s="4">
        <f t="shared" si="9"/>
        <v>2.0167599999999997</v>
      </c>
      <c r="E197" s="4">
        <v>51.81</v>
      </c>
      <c r="F197" s="6">
        <f t="shared" si="10"/>
        <v>1315.9739999999999</v>
      </c>
      <c r="G197" s="3">
        <v>6730</v>
      </c>
      <c r="H197" s="7">
        <f t="shared" si="11"/>
        <v>3.0526802805018551</v>
      </c>
      <c r="I197" s="1">
        <v>98</v>
      </c>
      <c r="J197" s="1">
        <v>1</v>
      </c>
      <c r="K197" s="1">
        <v>130</v>
      </c>
      <c r="L197" s="1">
        <v>64027</v>
      </c>
      <c r="M197" s="1">
        <v>97530</v>
      </c>
      <c r="N197" s="4">
        <v>22.1</v>
      </c>
      <c r="O197" s="4">
        <v>0.14199999999999999</v>
      </c>
      <c r="P197" s="4">
        <v>2.19</v>
      </c>
    </row>
    <row r="198" spans="1:16">
      <c r="A198" s="1">
        <v>36620</v>
      </c>
      <c r="B198" s="1" t="s">
        <v>14</v>
      </c>
      <c r="C198" s="4">
        <v>7.9799999999999996E-2</v>
      </c>
      <c r="D198" s="4">
        <f t="shared" si="9"/>
        <v>2.0269199999999996</v>
      </c>
      <c r="E198" s="4">
        <v>37.119999999999997</v>
      </c>
      <c r="F198" s="6">
        <f t="shared" si="10"/>
        <v>942.84799999999984</v>
      </c>
      <c r="G198" s="3">
        <v>7360</v>
      </c>
      <c r="H198" s="7">
        <f t="shared" si="11"/>
        <v>3.3384438134463084</v>
      </c>
      <c r="I198" s="1">
        <v>91</v>
      </c>
      <c r="J198" s="1">
        <v>1</v>
      </c>
      <c r="K198" s="1">
        <v>198</v>
      </c>
      <c r="L198" s="1">
        <v>55351</v>
      </c>
      <c r="M198" s="1">
        <v>93985</v>
      </c>
      <c r="N198" s="4">
        <v>25.4</v>
      </c>
      <c r="O198" s="4">
        <v>6.9000000000000006E-2</v>
      </c>
      <c r="P198" s="4">
        <v>2.1030000000000002</v>
      </c>
    </row>
    <row r="199" spans="1:16">
      <c r="A199" s="1">
        <v>37549</v>
      </c>
      <c r="B199" s="1" t="s">
        <v>12</v>
      </c>
      <c r="C199" s="4">
        <v>7.9799999999999996E-2</v>
      </c>
      <c r="D199" s="4">
        <f t="shared" si="9"/>
        <v>2.0269199999999996</v>
      </c>
      <c r="E199" s="4">
        <v>53.38</v>
      </c>
      <c r="F199" s="6">
        <f t="shared" si="10"/>
        <v>1355.8520000000001</v>
      </c>
      <c r="G199" s="3">
        <v>9660</v>
      </c>
      <c r="H199" s="7">
        <f t="shared" si="11"/>
        <v>4.3817075051482801</v>
      </c>
      <c r="I199" s="1">
        <v>93</v>
      </c>
      <c r="J199" s="1">
        <v>1</v>
      </c>
      <c r="K199" s="1">
        <v>181</v>
      </c>
      <c r="L199" s="1">
        <v>51648</v>
      </c>
      <c r="M199" s="1">
        <v>91568</v>
      </c>
      <c r="N199" s="4">
        <v>26.1</v>
      </c>
      <c r="O199" s="4">
        <v>7.8E-2</v>
      </c>
      <c r="P199" s="4">
        <v>1.86</v>
      </c>
    </row>
    <row r="200" spans="1:16">
      <c r="A200" s="1">
        <v>37209</v>
      </c>
      <c r="B200" s="1" t="s">
        <v>12</v>
      </c>
      <c r="C200" s="4">
        <v>7.9799999999999996E-2</v>
      </c>
      <c r="D200" s="4">
        <f t="shared" si="9"/>
        <v>2.0269199999999996</v>
      </c>
      <c r="E200" s="4">
        <v>53.38</v>
      </c>
      <c r="F200" s="6">
        <f t="shared" si="10"/>
        <v>1355.8520000000001</v>
      </c>
      <c r="G200" s="3">
        <v>9720</v>
      </c>
      <c r="H200" s="7">
        <f t="shared" si="11"/>
        <v>4.4089230797144179</v>
      </c>
      <c r="I200" s="1">
        <v>94</v>
      </c>
      <c r="J200" s="1">
        <v>1</v>
      </c>
      <c r="K200" s="1">
        <v>182</v>
      </c>
      <c r="L200" s="1">
        <v>54267</v>
      </c>
      <c r="M200" s="1">
        <v>94157</v>
      </c>
      <c r="N200" s="4">
        <v>25.9</v>
      </c>
      <c r="O200" s="4">
        <v>7.3999999999999996E-2</v>
      </c>
      <c r="P200" s="4">
        <v>1.893</v>
      </c>
    </row>
    <row r="201" spans="1:16">
      <c r="A201" s="1">
        <v>37268</v>
      </c>
      <c r="B201" s="1" t="s">
        <v>12</v>
      </c>
      <c r="C201" s="4">
        <v>8.3000000000000004E-2</v>
      </c>
      <c r="D201" s="4">
        <f t="shared" si="9"/>
        <v>2.1082000000000001</v>
      </c>
      <c r="E201" s="4">
        <v>54.75</v>
      </c>
      <c r="F201" s="6">
        <f t="shared" si="10"/>
        <v>1390.6499999999999</v>
      </c>
      <c r="G201" s="3">
        <v>5900</v>
      </c>
      <c r="H201" s="7">
        <f t="shared" si="11"/>
        <v>2.6761981656702742</v>
      </c>
      <c r="I201" s="1">
        <v>93</v>
      </c>
      <c r="J201" s="1">
        <v>1</v>
      </c>
      <c r="K201" s="1">
        <v>108</v>
      </c>
      <c r="L201" s="1">
        <v>51523</v>
      </c>
      <c r="M201" s="1">
        <v>91520</v>
      </c>
      <c r="N201" s="4">
        <v>23.6</v>
      </c>
      <c r="O201" s="4">
        <v>7.0999999999999994E-2</v>
      </c>
      <c r="P201" s="4">
        <v>1.821</v>
      </c>
    </row>
    <row r="202" spans="1:16">
      <c r="A202" s="1">
        <v>36834</v>
      </c>
      <c r="B202" s="1" t="s">
        <v>12</v>
      </c>
      <c r="C202" s="4">
        <v>8.3199999999999996E-2</v>
      </c>
      <c r="D202" s="4">
        <f t="shared" si="9"/>
        <v>2.1132799999999996</v>
      </c>
      <c r="E202" s="4">
        <v>54.68</v>
      </c>
      <c r="F202" s="6">
        <f t="shared" si="10"/>
        <v>1388.8719999999998</v>
      </c>
      <c r="G202" s="3">
        <v>6670</v>
      </c>
      <c r="H202" s="7">
        <f t="shared" si="11"/>
        <v>3.0254647059357169</v>
      </c>
      <c r="I202" s="1">
        <v>95</v>
      </c>
      <c r="J202" s="1">
        <v>1</v>
      </c>
      <c r="K202" s="1">
        <v>122</v>
      </c>
      <c r="L202" s="1">
        <v>56186</v>
      </c>
      <c r="M202" s="1">
        <v>95995</v>
      </c>
      <c r="N202" s="4">
        <v>23.3</v>
      </c>
      <c r="O202" s="4">
        <v>7.4999999999999997E-2</v>
      </c>
      <c r="P202" s="4">
        <v>1.847</v>
      </c>
    </row>
    <row r="203" spans="1:16">
      <c r="A203" s="1">
        <v>36409</v>
      </c>
      <c r="B203" s="1" t="s">
        <v>12</v>
      </c>
      <c r="C203" s="4">
        <v>8.8800000000000004E-2</v>
      </c>
      <c r="D203" s="4">
        <f t="shared" si="9"/>
        <v>2.2555200000000002</v>
      </c>
      <c r="E203" s="4">
        <v>44.19</v>
      </c>
      <c r="F203" s="6">
        <f t="shared" si="10"/>
        <v>1122.4259999999999</v>
      </c>
      <c r="G203" s="3">
        <v>4190</v>
      </c>
      <c r="H203" s="7">
        <f t="shared" si="11"/>
        <v>1.9005542905353305</v>
      </c>
      <c r="I203" s="1">
        <v>62</v>
      </c>
      <c r="J203" s="1">
        <v>1</v>
      </c>
      <c r="K203" s="1">
        <v>95</v>
      </c>
      <c r="L203" s="1">
        <v>33095</v>
      </c>
      <c r="M203" s="1">
        <v>45721</v>
      </c>
      <c r="N203" s="4">
        <v>44.2</v>
      </c>
      <c r="O203" s="4">
        <v>1.6E-2</v>
      </c>
      <c r="P203" s="4">
        <v>0.13100000000000001</v>
      </c>
    </row>
    <row r="204" spans="1:16">
      <c r="A204" s="1">
        <v>37356</v>
      </c>
      <c r="B204" s="1" t="s">
        <v>12</v>
      </c>
      <c r="C204" s="4">
        <v>8.9200000000000002E-2</v>
      </c>
      <c r="D204" s="4">
        <f t="shared" si="9"/>
        <v>2.2656799999999997</v>
      </c>
      <c r="E204" s="4">
        <v>56.5</v>
      </c>
      <c r="F204" s="6">
        <f t="shared" si="10"/>
        <v>1435.1</v>
      </c>
      <c r="G204" s="3">
        <v>7090</v>
      </c>
      <c r="H204" s="7">
        <f t="shared" si="11"/>
        <v>3.2159737278986857</v>
      </c>
      <c r="I204" s="1">
        <v>89</v>
      </c>
      <c r="J204" s="1">
        <v>1</v>
      </c>
      <c r="K204" s="1">
        <v>125</v>
      </c>
      <c r="L204" s="1">
        <v>59416</v>
      </c>
      <c r="M204" s="1">
        <v>84253</v>
      </c>
      <c r="N204" s="4">
        <v>28.2</v>
      </c>
      <c r="O204" s="4">
        <v>7.0999999999999994E-2</v>
      </c>
      <c r="P204" s="4">
        <v>1.9179999999999999</v>
      </c>
    </row>
    <row r="205" spans="1:16">
      <c r="A205" s="1">
        <v>37027</v>
      </c>
      <c r="B205" s="1" t="s">
        <v>12</v>
      </c>
      <c r="C205" s="4">
        <v>8.9599999999999999E-2</v>
      </c>
      <c r="D205" s="4">
        <f t="shared" si="9"/>
        <v>2.2758399999999996</v>
      </c>
      <c r="E205" s="4">
        <v>56.56</v>
      </c>
      <c r="F205" s="6">
        <f t="shared" si="10"/>
        <v>1436.624</v>
      </c>
      <c r="G205" s="3">
        <v>10050</v>
      </c>
      <c r="H205" s="7">
        <f t="shared" si="11"/>
        <v>4.5586087398281796</v>
      </c>
      <c r="I205" s="1">
        <v>99</v>
      </c>
      <c r="J205" s="1">
        <v>1</v>
      </c>
      <c r="K205" s="1">
        <v>178</v>
      </c>
      <c r="L205" s="1">
        <v>73245</v>
      </c>
      <c r="M205" s="1">
        <v>102746</v>
      </c>
      <c r="N205" s="4">
        <v>19.100000000000001</v>
      </c>
      <c r="O205" s="4">
        <v>6.9000000000000006E-2</v>
      </c>
      <c r="P205" s="4">
        <v>1.907</v>
      </c>
    </row>
    <row r="206" spans="1:16">
      <c r="A206" s="1">
        <v>37513</v>
      </c>
      <c r="B206" s="1" t="s">
        <v>12</v>
      </c>
      <c r="C206" s="4">
        <v>8.9800000000000005E-2</v>
      </c>
      <c r="D206" s="4">
        <f t="shared" si="9"/>
        <v>2.2809200000000001</v>
      </c>
      <c r="E206" s="4">
        <v>42.68</v>
      </c>
      <c r="F206" s="6">
        <f t="shared" si="10"/>
        <v>1084.0719999999999</v>
      </c>
      <c r="G206" s="3">
        <v>5160</v>
      </c>
      <c r="H206" s="7">
        <f t="shared" si="11"/>
        <v>2.3405394126879009</v>
      </c>
      <c r="I206" s="1">
        <v>58</v>
      </c>
      <c r="J206" s="1">
        <v>1</v>
      </c>
      <c r="K206" s="1">
        <v>121</v>
      </c>
      <c r="L206" s="1">
        <v>33005</v>
      </c>
      <c r="M206" s="1">
        <v>48219</v>
      </c>
      <c r="N206" s="4">
        <v>44.8</v>
      </c>
      <c r="O206" s="4">
        <v>3.0000000000000001E-3</v>
      </c>
      <c r="P206" s="4">
        <v>0.51900000000000002</v>
      </c>
    </row>
    <row r="207" spans="1:16">
      <c r="A207" s="1">
        <v>37134</v>
      </c>
      <c r="B207" s="1" t="s">
        <v>12</v>
      </c>
      <c r="C207" s="4">
        <v>9.0399999999999994E-2</v>
      </c>
      <c r="D207" s="4">
        <f t="shared" si="9"/>
        <v>2.2961599999999995</v>
      </c>
      <c r="E207" s="4">
        <v>36.56</v>
      </c>
      <c r="F207" s="6">
        <f t="shared" si="10"/>
        <v>928.62400000000002</v>
      </c>
      <c r="G207" s="3">
        <v>7500</v>
      </c>
      <c r="H207" s="7">
        <f t="shared" si="11"/>
        <v>3.4019468207672978</v>
      </c>
      <c r="I207" s="1">
        <v>94</v>
      </c>
      <c r="J207" s="1">
        <v>1</v>
      </c>
      <c r="K207" s="1">
        <v>205</v>
      </c>
      <c r="L207" s="1">
        <v>72516</v>
      </c>
      <c r="M207" s="1">
        <v>95097</v>
      </c>
      <c r="N207" s="4">
        <v>23.1</v>
      </c>
      <c r="O207" s="4">
        <v>5.5E-2</v>
      </c>
      <c r="P207" s="4">
        <v>1.9219999999999999</v>
      </c>
    </row>
    <row r="208" spans="1:16">
      <c r="A208" s="1">
        <v>37418</v>
      </c>
      <c r="B208" s="1" t="s">
        <v>12</v>
      </c>
      <c r="C208" s="4">
        <v>9.0499999999999997E-2</v>
      </c>
      <c r="D208" s="4">
        <f t="shared" si="9"/>
        <v>2.2986999999999997</v>
      </c>
      <c r="E208" s="4">
        <v>36.18</v>
      </c>
      <c r="F208" s="6">
        <f t="shared" si="10"/>
        <v>918.97199999999998</v>
      </c>
      <c r="G208" s="3">
        <v>4340</v>
      </c>
      <c r="H208" s="7">
        <f t="shared" si="11"/>
        <v>1.9685932269506765</v>
      </c>
      <c r="I208" s="1">
        <v>40</v>
      </c>
      <c r="J208" s="1">
        <v>1</v>
      </c>
      <c r="K208" s="1">
        <v>120</v>
      </c>
      <c r="L208" s="1">
        <v>23525</v>
      </c>
      <c r="M208" s="1">
        <v>41786</v>
      </c>
      <c r="N208" s="4">
        <v>46.3</v>
      </c>
      <c r="O208" s="4">
        <v>2E-3</v>
      </c>
      <c r="P208" s="4">
        <v>9.0999999999999998E-2</v>
      </c>
    </row>
    <row r="209" spans="1:16">
      <c r="A209" s="1">
        <v>36489</v>
      </c>
      <c r="B209" s="1" t="s">
        <v>12</v>
      </c>
      <c r="C209" s="4">
        <v>9.06E-2</v>
      </c>
      <c r="D209" s="4">
        <f t="shared" si="9"/>
        <v>2.30124</v>
      </c>
      <c r="E209" s="4">
        <v>36.130000000000003</v>
      </c>
      <c r="F209" s="6">
        <f t="shared" si="10"/>
        <v>917.702</v>
      </c>
      <c r="G209" s="3">
        <v>5000</v>
      </c>
      <c r="H209" s="7">
        <f t="shared" si="11"/>
        <v>2.2679645471781988</v>
      </c>
      <c r="I209" s="1">
        <v>40</v>
      </c>
      <c r="J209" s="1">
        <v>1</v>
      </c>
      <c r="K209" s="1">
        <v>138</v>
      </c>
      <c r="L209" s="1">
        <v>22869</v>
      </c>
      <c r="M209" s="1">
        <v>41624</v>
      </c>
      <c r="N209" s="4">
        <v>46.7</v>
      </c>
      <c r="O209" s="4">
        <v>2E-3</v>
      </c>
      <c r="P209" s="4">
        <v>0.09</v>
      </c>
    </row>
    <row r="210" spans="1:16">
      <c r="A210" s="1">
        <v>37231</v>
      </c>
      <c r="B210" s="1" t="s">
        <v>12</v>
      </c>
      <c r="C210" s="4">
        <v>9.06E-2</v>
      </c>
      <c r="D210" s="4">
        <f t="shared" si="9"/>
        <v>2.30124</v>
      </c>
      <c r="E210" s="4">
        <v>36.130000000000003</v>
      </c>
      <c r="F210" s="6">
        <f t="shared" si="10"/>
        <v>917.702</v>
      </c>
      <c r="G210" s="3">
        <v>5560</v>
      </c>
      <c r="H210" s="7">
        <f t="shared" si="11"/>
        <v>2.5219765764621567</v>
      </c>
      <c r="I210" s="1">
        <v>44</v>
      </c>
      <c r="J210" s="1">
        <v>1</v>
      </c>
      <c r="K210" s="1">
        <v>154</v>
      </c>
      <c r="L210" s="1">
        <v>24369</v>
      </c>
      <c r="M210" s="1">
        <v>43316</v>
      </c>
      <c r="N210" s="4">
        <v>44.8</v>
      </c>
      <c r="O210" s="4">
        <v>2E-3</v>
      </c>
      <c r="P210" s="4">
        <v>0.13800000000000001</v>
      </c>
    </row>
    <row r="211" spans="1:16">
      <c r="A211" s="1">
        <v>37223</v>
      </c>
      <c r="B211" s="1" t="s">
        <v>12</v>
      </c>
      <c r="C211" s="4">
        <v>9.06E-2</v>
      </c>
      <c r="D211" s="4">
        <f t="shared" si="9"/>
        <v>2.30124</v>
      </c>
      <c r="E211" s="4">
        <v>36.81</v>
      </c>
      <c r="F211" s="6">
        <f t="shared" si="10"/>
        <v>934.97400000000005</v>
      </c>
      <c r="G211" s="3">
        <v>5090</v>
      </c>
      <c r="H211" s="7">
        <f t="shared" si="11"/>
        <v>2.3087879090274064</v>
      </c>
      <c r="I211" s="1">
        <v>38</v>
      </c>
      <c r="J211" s="1">
        <v>1</v>
      </c>
      <c r="K211" s="1">
        <v>138</v>
      </c>
      <c r="L211" s="1">
        <v>23317</v>
      </c>
      <c r="M211" s="1">
        <v>42027</v>
      </c>
      <c r="N211" s="4">
        <v>46.2</v>
      </c>
      <c r="O211" s="4">
        <v>3.0000000000000001E-3</v>
      </c>
      <c r="P211" s="4">
        <v>0.109</v>
      </c>
    </row>
    <row r="212" spans="1:16">
      <c r="A212" s="1">
        <v>37480</v>
      </c>
      <c r="B212" s="1" t="s">
        <v>12</v>
      </c>
      <c r="C212" s="4">
        <v>9.0700000000000003E-2</v>
      </c>
      <c r="D212" s="4">
        <f t="shared" si="9"/>
        <v>2.3037800000000002</v>
      </c>
      <c r="E212" s="4">
        <v>36.130000000000003</v>
      </c>
      <c r="F212" s="6">
        <f t="shared" si="10"/>
        <v>917.702</v>
      </c>
      <c r="G212" s="3">
        <v>6730</v>
      </c>
      <c r="H212" s="7">
        <f t="shared" si="11"/>
        <v>3.0526802805018551</v>
      </c>
      <c r="I212" s="1">
        <v>42</v>
      </c>
      <c r="J212" s="1">
        <v>1</v>
      </c>
      <c r="K212" s="1">
        <v>186</v>
      </c>
      <c r="L212" s="1">
        <v>24247</v>
      </c>
      <c r="M212" s="1">
        <v>42754</v>
      </c>
      <c r="N212" s="4">
        <v>46.5</v>
      </c>
      <c r="O212" s="4">
        <v>2E-3</v>
      </c>
      <c r="P212" s="4">
        <v>9.0999999999999998E-2</v>
      </c>
    </row>
    <row r="213" spans="1:16">
      <c r="A213" s="1">
        <v>36822</v>
      </c>
      <c r="B213" s="1" t="s">
        <v>12</v>
      </c>
      <c r="C213" s="4">
        <v>9.0800000000000006E-2</v>
      </c>
      <c r="D213" s="4">
        <f t="shared" si="9"/>
        <v>2.3063199999999999</v>
      </c>
      <c r="E213" s="4">
        <v>42.94</v>
      </c>
      <c r="F213" s="6">
        <f t="shared" si="10"/>
        <v>1090.6759999999999</v>
      </c>
      <c r="G213" s="3">
        <v>11250</v>
      </c>
      <c r="H213" s="7">
        <f t="shared" si="11"/>
        <v>5.1029202311509465</v>
      </c>
      <c r="I213" s="1">
        <v>61</v>
      </c>
      <c r="J213" s="1">
        <v>1</v>
      </c>
      <c r="K213" s="1">
        <v>262</v>
      </c>
      <c r="L213" s="1">
        <v>31386</v>
      </c>
      <c r="M213" s="1">
        <v>47215</v>
      </c>
      <c r="N213" s="4">
        <v>44.8</v>
      </c>
      <c r="O213" s="4">
        <v>1.6E-2</v>
      </c>
      <c r="P213" s="4">
        <v>0.13800000000000001</v>
      </c>
    </row>
    <row r="214" spans="1:16">
      <c r="A214" s="1">
        <v>36755</v>
      </c>
      <c r="B214" s="1" t="s">
        <v>12</v>
      </c>
      <c r="C214" s="4">
        <v>9.0800000000000006E-2</v>
      </c>
      <c r="D214" s="4">
        <f t="shared" si="9"/>
        <v>2.3063199999999999</v>
      </c>
      <c r="E214" s="4">
        <v>44.75</v>
      </c>
      <c r="F214" s="6">
        <f t="shared" si="10"/>
        <v>1136.6499999999999</v>
      </c>
      <c r="G214" s="3">
        <v>7250</v>
      </c>
      <c r="H214" s="7">
        <f t="shared" si="11"/>
        <v>3.2885485934083878</v>
      </c>
      <c r="I214" s="1">
        <v>81</v>
      </c>
      <c r="J214" s="1">
        <v>1</v>
      </c>
      <c r="K214" s="1">
        <v>162</v>
      </c>
      <c r="L214" s="1">
        <v>29956</v>
      </c>
      <c r="M214" s="1">
        <v>45580</v>
      </c>
      <c r="N214" s="4">
        <v>43.9</v>
      </c>
      <c r="O214" s="4">
        <v>1.0999999999999999E-2</v>
      </c>
      <c r="P214" s="4">
        <v>0.159</v>
      </c>
    </row>
    <row r="215" spans="1:16">
      <c r="A215" s="1">
        <v>36631</v>
      </c>
      <c r="B215" s="1" t="s">
        <v>12</v>
      </c>
      <c r="C215" s="4">
        <v>9.0999999999999998E-2</v>
      </c>
      <c r="D215" s="4">
        <f t="shared" si="9"/>
        <v>2.3113999999999999</v>
      </c>
      <c r="E215" s="4">
        <v>36.119999999999997</v>
      </c>
      <c r="F215" s="6">
        <f t="shared" si="10"/>
        <v>917.44799999999987</v>
      </c>
      <c r="G215" s="3">
        <v>6050</v>
      </c>
      <c r="H215" s="7">
        <f t="shared" si="11"/>
        <v>2.7442371020856204</v>
      </c>
      <c r="I215" s="1">
        <v>41</v>
      </c>
      <c r="J215" s="1">
        <v>1</v>
      </c>
      <c r="K215" s="1">
        <v>167</v>
      </c>
      <c r="L215" s="1">
        <v>24020</v>
      </c>
      <c r="M215" s="1">
        <v>42396</v>
      </c>
      <c r="N215" s="4">
        <v>46.5</v>
      </c>
      <c r="O215" s="4">
        <v>2E-3</v>
      </c>
      <c r="P215" s="4">
        <v>0.129</v>
      </c>
    </row>
    <row r="216" spans="1:16">
      <c r="A216" s="1">
        <v>36630</v>
      </c>
      <c r="B216" s="1" t="s">
        <v>12</v>
      </c>
      <c r="C216" s="4">
        <v>9.0999999999999998E-2</v>
      </c>
      <c r="D216" s="4">
        <f t="shared" si="9"/>
        <v>2.3113999999999999</v>
      </c>
      <c r="E216" s="4">
        <v>36.130000000000003</v>
      </c>
      <c r="F216" s="6">
        <f t="shared" si="10"/>
        <v>917.702</v>
      </c>
      <c r="G216" s="3">
        <v>5590</v>
      </c>
      <c r="H216" s="7">
        <f t="shared" si="11"/>
        <v>2.535584363745226</v>
      </c>
      <c r="I216" s="1">
        <v>40</v>
      </c>
      <c r="J216" s="1">
        <v>1</v>
      </c>
      <c r="K216" s="1">
        <v>155</v>
      </c>
      <c r="L216" s="1">
        <v>24599</v>
      </c>
      <c r="M216" s="1">
        <v>42692</v>
      </c>
      <c r="N216" s="4">
        <v>46.7</v>
      </c>
      <c r="O216" s="4">
        <v>2E-3</v>
      </c>
      <c r="P216" s="4">
        <v>0.129</v>
      </c>
    </row>
    <row r="217" spans="1:16">
      <c r="A217" s="1">
        <v>37348</v>
      </c>
      <c r="B217" s="1" t="s">
        <v>12</v>
      </c>
      <c r="C217" s="4">
        <v>9.0999999999999998E-2</v>
      </c>
      <c r="D217" s="4">
        <f t="shared" si="9"/>
        <v>2.3113999999999999</v>
      </c>
      <c r="E217" s="4">
        <v>36.18</v>
      </c>
      <c r="F217" s="6">
        <f t="shared" si="10"/>
        <v>918.97199999999998</v>
      </c>
      <c r="G217" s="3">
        <v>6700</v>
      </c>
      <c r="H217" s="7">
        <f t="shared" si="11"/>
        <v>3.0390724932187863</v>
      </c>
      <c r="I217" s="1">
        <v>41</v>
      </c>
      <c r="J217" s="1">
        <v>1</v>
      </c>
      <c r="K217" s="1">
        <v>185</v>
      </c>
      <c r="L217" s="1">
        <v>22844</v>
      </c>
      <c r="M217" s="1">
        <v>41796</v>
      </c>
      <c r="N217" s="4">
        <v>46.6</v>
      </c>
      <c r="O217" s="4">
        <v>3.0000000000000001E-3</v>
      </c>
      <c r="P217" s="4">
        <v>0.111</v>
      </c>
    </row>
    <row r="218" spans="1:16">
      <c r="A218" s="1">
        <v>37394</v>
      </c>
      <c r="B218" s="1" t="s">
        <v>12</v>
      </c>
      <c r="C218" s="4">
        <v>9.0999999999999998E-2</v>
      </c>
      <c r="D218" s="4">
        <f t="shared" si="9"/>
        <v>2.3113999999999999</v>
      </c>
      <c r="E218" s="4">
        <v>36.18</v>
      </c>
      <c r="F218" s="6">
        <f t="shared" si="10"/>
        <v>918.97199999999998</v>
      </c>
      <c r="G218" s="3">
        <v>4480</v>
      </c>
      <c r="H218" s="7">
        <f t="shared" si="11"/>
        <v>2.0320962342716657</v>
      </c>
      <c r="I218" s="1">
        <v>42</v>
      </c>
      <c r="J218" s="1">
        <v>1</v>
      </c>
      <c r="K218" s="1">
        <v>124</v>
      </c>
      <c r="L218" s="1">
        <v>23347</v>
      </c>
      <c r="M218" s="1">
        <v>43009</v>
      </c>
      <c r="N218" s="4">
        <v>46.5</v>
      </c>
      <c r="O218" s="4">
        <v>3.0000000000000001E-3</v>
      </c>
      <c r="P218" s="4">
        <v>0.11899999999999999</v>
      </c>
    </row>
    <row r="219" spans="1:16">
      <c r="A219" s="1">
        <v>37395</v>
      </c>
      <c r="B219" s="1" t="s">
        <v>12</v>
      </c>
      <c r="C219" s="4">
        <v>9.0999999999999998E-2</v>
      </c>
      <c r="D219" s="4">
        <f t="shared" si="9"/>
        <v>2.3113999999999999</v>
      </c>
      <c r="E219" s="4">
        <v>36.18</v>
      </c>
      <c r="F219" s="6">
        <f t="shared" si="10"/>
        <v>918.97199999999998</v>
      </c>
      <c r="G219" s="3">
        <v>4370</v>
      </c>
      <c r="H219" s="7">
        <f t="shared" si="11"/>
        <v>1.9822010142337456</v>
      </c>
      <c r="I219" s="1">
        <v>42</v>
      </c>
      <c r="J219" s="1">
        <v>1</v>
      </c>
      <c r="K219" s="1">
        <v>121</v>
      </c>
      <c r="L219" s="1">
        <v>23347</v>
      </c>
      <c r="M219" s="1">
        <v>43009</v>
      </c>
      <c r="N219" s="4">
        <v>46.5</v>
      </c>
      <c r="O219" s="4">
        <v>3.0000000000000001E-3</v>
      </c>
      <c r="P219" s="4">
        <v>0.11899999999999999</v>
      </c>
    </row>
    <row r="220" spans="1:16">
      <c r="A220" s="1">
        <v>36633</v>
      </c>
      <c r="B220" s="1" t="s">
        <v>12</v>
      </c>
      <c r="C220" s="4">
        <v>9.0999999999999998E-2</v>
      </c>
      <c r="D220" s="4">
        <f t="shared" si="9"/>
        <v>2.3113999999999999</v>
      </c>
      <c r="E220" s="4">
        <v>40.5</v>
      </c>
      <c r="F220" s="6">
        <f t="shared" si="10"/>
        <v>1028.7</v>
      </c>
      <c r="G220" s="3">
        <v>5820</v>
      </c>
      <c r="H220" s="7">
        <f t="shared" si="11"/>
        <v>2.639910732915423</v>
      </c>
      <c r="I220" s="1">
        <v>80</v>
      </c>
      <c r="J220" s="1">
        <v>1</v>
      </c>
      <c r="K220" s="1">
        <v>144</v>
      </c>
      <c r="L220" s="1">
        <v>46178</v>
      </c>
      <c r="M220" s="1">
        <v>65845</v>
      </c>
      <c r="N220" s="4">
        <v>34.5</v>
      </c>
      <c r="O220" s="4">
        <v>8.4000000000000005E-2</v>
      </c>
      <c r="P220" s="4">
        <v>1.2909999999999999</v>
      </c>
    </row>
    <row r="221" spans="1:16">
      <c r="A221" s="1">
        <v>37176</v>
      </c>
      <c r="B221" s="1" t="s">
        <v>12</v>
      </c>
      <c r="C221" s="4">
        <v>9.0999999999999998E-2</v>
      </c>
      <c r="D221" s="4">
        <f t="shared" si="9"/>
        <v>2.3113999999999999</v>
      </c>
      <c r="E221" s="4">
        <v>47.06</v>
      </c>
      <c r="F221" s="6">
        <f t="shared" si="10"/>
        <v>1195.3240000000001</v>
      </c>
      <c r="G221" s="3">
        <v>9810</v>
      </c>
      <c r="H221" s="7">
        <f t="shared" si="11"/>
        <v>4.4497464415636259</v>
      </c>
      <c r="I221" s="1">
        <v>96</v>
      </c>
      <c r="J221" s="1">
        <v>1</v>
      </c>
      <c r="K221" s="1">
        <v>208</v>
      </c>
      <c r="L221" s="1">
        <v>70990</v>
      </c>
      <c r="M221" s="1">
        <v>91156</v>
      </c>
      <c r="N221" s="4">
        <v>21.6</v>
      </c>
      <c r="O221" s="4">
        <v>6.7000000000000004E-2</v>
      </c>
      <c r="P221" s="4">
        <v>1.9770000000000001</v>
      </c>
    </row>
    <row r="222" spans="1:16">
      <c r="A222" s="1">
        <v>36872</v>
      </c>
      <c r="B222" s="1" t="s">
        <v>12</v>
      </c>
      <c r="C222" s="4">
        <v>9.1200000000000003E-2</v>
      </c>
      <c r="D222" s="4">
        <f t="shared" si="9"/>
        <v>2.3164799999999999</v>
      </c>
      <c r="E222" s="4">
        <v>40.5</v>
      </c>
      <c r="F222" s="6">
        <f t="shared" si="10"/>
        <v>1028.7</v>
      </c>
      <c r="G222" s="3">
        <v>7480</v>
      </c>
      <c r="H222" s="7">
        <f t="shared" si="11"/>
        <v>3.3928749625785852</v>
      </c>
      <c r="I222" s="1">
        <v>80</v>
      </c>
      <c r="J222" s="1">
        <v>1</v>
      </c>
      <c r="K222" s="1">
        <v>185</v>
      </c>
      <c r="L222" s="1">
        <v>46061</v>
      </c>
      <c r="M222" s="1">
        <v>66111</v>
      </c>
      <c r="N222" s="4">
        <v>33.4</v>
      </c>
      <c r="O222" s="4">
        <v>9.6000000000000002E-2</v>
      </c>
      <c r="P222" s="4">
        <v>1.319</v>
      </c>
    </row>
    <row r="223" spans="1:16">
      <c r="A223" s="1">
        <v>37290</v>
      </c>
      <c r="B223" s="1" t="s">
        <v>12</v>
      </c>
      <c r="C223" s="4">
        <v>9.1300000000000006E-2</v>
      </c>
      <c r="D223" s="4">
        <f t="shared" si="9"/>
        <v>2.3190200000000001</v>
      </c>
      <c r="E223" s="4">
        <v>40.5</v>
      </c>
      <c r="F223" s="6">
        <f t="shared" si="10"/>
        <v>1028.7</v>
      </c>
      <c r="G223" s="3">
        <v>6280</v>
      </c>
      <c r="H223" s="7">
        <f t="shared" si="11"/>
        <v>2.8485634712558174</v>
      </c>
      <c r="I223" s="1">
        <v>80</v>
      </c>
      <c r="J223" s="1">
        <v>1</v>
      </c>
      <c r="K223" s="1">
        <v>155</v>
      </c>
      <c r="L223" s="1">
        <v>45207</v>
      </c>
      <c r="M223" s="1">
        <v>64549</v>
      </c>
      <c r="N223" s="4">
        <v>34.200000000000003</v>
      </c>
      <c r="O223" s="4">
        <v>0.09</v>
      </c>
      <c r="P223" s="4">
        <v>1.286</v>
      </c>
    </row>
    <row r="224" spans="1:16">
      <c r="A224" s="1">
        <v>37109</v>
      </c>
      <c r="B224" s="1" t="s">
        <v>12</v>
      </c>
      <c r="C224" s="4">
        <v>9.1600000000000001E-2</v>
      </c>
      <c r="D224" s="4">
        <f t="shared" si="9"/>
        <v>2.3266399999999998</v>
      </c>
      <c r="E224" s="4">
        <v>40.5</v>
      </c>
      <c r="F224" s="6">
        <f t="shared" si="10"/>
        <v>1028.7</v>
      </c>
      <c r="G224" s="3">
        <v>6890</v>
      </c>
      <c r="H224" s="7">
        <f t="shared" si="11"/>
        <v>3.1252551460115576</v>
      </c>
      <c r="I224" s="1">
        <v>81</v>
      </c>
      <c r="J224" s="1">
        <v>1</v>
      </c>
      <c r="K224" s="1">
        <v>170</v>
      </c>
      <c r="L224" s="1">
        <v>45044</v>
      </c>
      <c r="M224" s="1">
        <v>65432</v>
      </c>
      <c r="N224" s="4">
        <v>34.1</v>
      </c>
      <c r="O224" s="4">
        <v>9.7000000000000003E-2</v>
      </c>
      <c r="P224" s="4">
        <v>1.2989999999999999</v>
      </c>
    </row>
    <row r="225" spans="1:16">
      <c r="A225" s="1">
        <v>37556</v>
      </c>
      <c r="B225" s="1" t="s">
        <v>12</v>
      </c>
      <c r="C225" s="4">
        <v>9.1600000000000001E-2</v>
      </c>
      <c r="D225" s="4">
        <f t="shared" si="9"/>
        <v>2.3266399999999998</v>
      </c>
      <c r="E225" s="4">
        <v>46.37</v>
      </c>
      <c r="F225" s="6">
        <f t="shared" si="10"/>
        <v>1177.7979999999998</v>
      </c>
      <c r="G225" s="3">
        <v>9100</v>
      </c>
      <c r="H225" s="7">
        <f t="shared" si="11"/>
        <v>4.1276954758643214</v>
      </c>
      <c r="I225" s="1">
        <v>95</v>
      </c>
      <c r="J225" s="1">
        <v>1</v>
      </c>
      <c r="K225" s="1">
        <v>196</v>
      </c>
      <c r="L225" s="1">
        <v>62926</v>
      </c>
      <c r="M225" s="1">
        <v>91102</v>
      </c>
      <c r="N225" s="4">
        <v>23.1</v>
      </c>
      <c r="O225" s="4">
        <v>0.13400000000000001</v>
      </c>
      <c r="P225" s="4">
        <v>2.032</v>
      </c>
    </row>
    <row r="226" spans="1:16">
      <c r="A226" s="1">
        <v>37115</v>
      </c>
      <c r="B226" s="1" t="s">
        <v>12</v>
      </c>
      <c r="C226" s="4">
        <v>9.1700000000000004E-2</v>
      </c>
      <c r="D226" s="4">
        <f t="shared" si="9"/>
        <v>2.32918</v>
      </c>
      <c r="E226" s="4">
        <v>40.5</v>
      </c>
      <c r="F226" s="6">
        <f t="shared" si="10"/>
        <v>1028.7</v>
      </c>
      <c r="G226" s="3">
        <v>6860</v>
      </c>
      <c r="H226" s="7">
        <f t="shared" si="11"/>
        <v>3.1116473587284883</v>
      </c>
      <c r="I226" s="1">
        <v>80</v>
      </c>
      <c r="J226" s="1">
        <v>1</v>
      </c>
      <c r="K226" s="1">
        <v>169</v>
      </c>
      <c r="L226" s="1">
        <v>46686</v>
      </c>
      <c r="M226" s="1">
        <v>66897</v>
      </c>
      <c r="N226" s="4">
        <v>34.5</v>
      </c>
      <c r="O226" s="4">
        <v>9.9000000000000005E-2</v>
      </c>
      <c r="P226" s="4">
        <v>1.3080000000000001</v>
      </c>
    </row>
    <row r="227" spans="1:16">
      <c r="A227" s="1">
        <v>37132</v>
      </c>
      <c r="B227" s="1" t="s">
        <v>12</v>
      </c>
      <c r="C227" s="4">
        <v>9.2100000000000001E-2</v>
      </c>
      <c r="D227" s="4">
        <f t="shared" si="9"/>
        <v>2.33934</v>
      </c>
      <c r="E227" s="4">
        <v>48.62</v>
      </c>
      <c r="F227" s="6">
        <f t="shared" si="10"/>
        <v>1234.9479999999999</v>
      </c>
      <c r="G227" s="3">
        <v>4710</v>
      </c>
      <c r="H227" s="7">
        <f t="shared" si="11"/>
        <v>2.1364226034418632</v>
      </c>
      <c r="I227" s="1">
        <v>94</v>
      </c>
      <c r="J227" s="1">
        <v>1</v>
      </c>
      <c r="K227" s="1">
        <v>97</v>
      </c>
      <c r="L227" s="1">
        <v>0</v>
      </c>
      <c r="M227" s="1">
        <v>0</v>
      </c>
      <c r="N227" s="4">
        <v>0</v>
      </c>
      <c r="O227" s="4">
        <v>7.5999999999999998E-2</v>
      </c>
      <c r="P227" s="4">
        <v>1.8180000000000001</v>
      </c>
    </row>
    <row r="228" spans="1:16">
      <c r="A228" s="1">
        <v>37575</v>
      </c>
      <c r="B228" s="1" t="s">
        <v>12</v>
      </c>
      <c r="C228" s="4">
        <v>9.2600000000000002E-2</v>
      </c>
      <c r="D228" s="4">
        <f t="shared" si="9"/>
        <v>2.3520400000000001</v>
      </c>
      <c r="E228" s="4">
        <v>48.13</v>
      </c>
      <c r="F228" s="6">
        <f t="shared" si="10"/>
        <v>1222.502</v>
      </c>
      <c r="G228" s="3">
        <v>9540</v>
      </c>
      <c r="H228" s="7">
        <f t="shared" si="11"/>
        <v>4.3272763560160028</v>
      </c>
      <c r="I228" s="1">
        <v>97</v>
      </c>
      <c r="J228" s="1">
        <v>1</v>
      </c>
      <c r="K228" s="1">
        <v>198</v>
      </c>
      <c r="L228" s="1">
        <v>74204</v>
      </c>
      <c r="M228" s="1">
        <v>96190</v>
      </c>
      <c r="N228" s="4">
        <v>20.8</v>
      </c>
      <c r="O228" s="4">
        <v>7.0000000000000007E-2</v>
      </c>
      <c r="P228" s="4">
        <v>1.929</v>
      </c>
    </row>
    <row r="229" spans="1:16">
      <c r="A229" s="1">
        <v>36859</v>
      </c>
      <c r="B229" s="1" t="s">
        <v>12</v>
      </c>
      <c r="C229" s="4">
        <v>9.2899999999999996E-2</v>
      </c>
      <c r="D229" s="4">
        <f t="shared" si="9"/>
        <v>2.3596599999999999</v>
      </c>
      <c r="E229" s="4">
        <v>47.62</v>
      </c>
      <c r="F229" s="6">
        <f t="shared" si="10"/>
        <v>1209.5479999999998</v>
      </c>
      <c r="G229" s="3">
        <v>5300</v>
      </c>
      <c r="H229" s="7">
        <f t="shared" si="11"/>
        <v>2.4040424200088903</v>
      </c>
      <c r="I229" s="1">
        <v>95</v>
      </c>
      <c r="J229" s="1">
        <v>1</v>
      </c>
      <c r="K229" s="1">
        <v>111</v>
      </c>
      <c r="L229" s="1">
        <v>53697</v>
      </c>
      <c r="M229" s="1">
        <v>95581</v>
      </c>
      <c r="N229" s="4">
        <v>25.6</v>
      </c>
      <c r="O229" s="4">
        <v>8.2000000000000003E-2</v>
      </c>
      <c r="P229" s="4">
        <v>1.8080000000000001</v>
      </c>
    </row>
    <row r="230" spans="1:16">
      <c r="A230" s="1">
        <v>36766</v>
      </c>
      <c r="B230" s="1" t="s">
        <v>14</v>
      </c>
      <c r="C230" s="4">
        <v>0.10009999999999999</v>
      </c>
      <c r="D230" s="4">
        <f t="shared" si="9"/>
        <v>2.5425399999999998</v>
      </c>
      <c r="E230" s="4">
        <v>52.32</v>
      </c>
      <c r="F230" s="6">
        <f t="shared" si="10"/>
        <v>1328.9279999999999</v>
      </c>
      <c r="G230" s="3">
        <v>4570</v>
      </c>
      <c r="H230" s="7">
        <f t="shared" si="11"/>
        <v>2.0729195961208737</v>
      </c>
      <c r="I230" s="1">
        <v>87</v>
      </c>
      <c r="J230" s="1">
        <v>1</v>
      </c>
      <c r="K230" s="1">
        <v>87</v>
      </c>
      <c r="L230" s="1">
        <v>87217</v>
      </c>
      <c r="M230" s="1">
        <v>101836</v>
      </c>
      <c r="N230" s="4">
        <v>18.399999999999999</v>
      </c>
      <c r="O230" s="4">
        <v>0.19500000000000001</v>
      </c>
      <c r="P230" s="4">
        <v>0.80100000000000005</v>
      </c>
    </row>
    <row r="231" spans="1:16">
      <c r="A231" s="1">
        <v>36768</v>
      </c>
      <c r="B231" s="1" t="s">
        <v>14</v>
      </c>
      <c r="C231" s="4">
        <v>0.10009999999999999</v>
      </c>
      <c r="D231" s="4">
        <f t="shared" si="9"/>
        <v>2.5425399999999998</v>
      </c>
      <c r="E231" s="4">
        <v>52.32</v>
      </c>
      <c r="F231" s="6">
        <f t="shared" si="10"/>
        <v>1328.9279999999999</v>
      </c>
      <c r="G231" s="3">
        <v>4620</v>
      </c>
      <c r="H231" s="7">
        <f t="shared" si="11"/>
        <v>2.0955992415926556</v>
      </c>
      <c r="I231" s="1">
        <v>91</v>
      </c>
      <c r="J231" s="1">
        <v>1</v>
      </c>
      <c r="K231" s="1">
        <v>88</v>
      </c>
      <c r="L231" s="1">
        <v>87962</v>
      </c>
      <c r="M231" s="1">
        <v>101253</v>
      </c>
      <c r="N231" s="4">
        <v>15.6</v>
      </c>
      <c r="O231" s="4">
        <v>0.18</v>
      </c>
      <c r="P231" s="4">
        <v>0.78200000000000003</v>
      </c>
    </row>
    <row r="232" spans="1:16">
      <c r="A232" s="1">
        <v>36793</v>
      </c>
      <c r="B232" s="1" t="s">
        <v>14</v>
      </c>
      <c r="C232" s="4">
        <v>0.10299999999999999</v>
      </c>
      <c r="D232" s="4">
        <f t="shared" si="9"/>
        <v>2.6161999999999996</v>
      </c>
      <c r="E232" s="4">
        <v>53.25</v>
      </c>
      <c r="F232" s="6">
        <f t="shared" si="10"/>
        <v>1352.55</v>
      </c>
      <c r="G232" s="3">
        <v>6680</v>
      </c>
      <c r="H232" s="7">
        <f t="shared" si="11"/>
        <v>3.0300006350300732</v>
      </c>
      <c r="I232" s="1">
        <v>102</v>
      </c>
      <c r="J232" s="1">
        <v>1</v>
      </c>
      <c r="K232" s="1">
        <v>125</v>
      </c>
      <c r="L232" s="1">
        <v>83953</v>
      </c>
      <c r="M232" s="1">
        <v>100012</v>
      </c>
      <c r="N232" s="4">
        <v>16.7</v>
      </c>
      <c r="O232" s="4">
        <v>0.19500000000000001</v>
      </c>
      <c r="P232" s="4">
        <v>0.80100000000000005</v>
      </c>
    </row>
    <row r="233" spans="1:16">
      <c r="A233" s="1">
        <v>36761</v>
      </c>
      <c r="B233" s="1" t="s">
        <v>14</v>
      </c>
      <c r="C233" s="4">
        <v>0.106</v>
      </c>
      <c r="D233" s="4">
        <f t="shared" si="9"/>
        <v>2.6923999999999997</v>
      </c>
      <c r="E233" s="4">
        <v>53.25</v>
      </c>
      <c r="F233" s="6">
        <f t="shared" si="10"/>
        <v>1352.55</v>
      </c>
      <c r="G233" s="3">
        <v>8640</v>
      </c>
      <c r="H233" s="7">
        <f t="shared" si="11"/>
        <v>3.9190427375239274</v>
      </c>
      <c r="I233" s="1">
        <v>98</v>
      </c>
      <c r="J233" s="1">
        <v>1</v>
      </c>
      <c r="K233" s="1">
        <v>162</v>
      </c>
      <c r="L233" s="1">
        <v>83953</v>
      </c>
      <c r="M233" s="1">
        <v>100012</v>
      </c>
      <c r="N233" s="4">
        <v>16.7</v>
      </c>
      <c r="O233" s="4">
        <v>0.19500000000000001</v>
      </c>
      <c r="P233" s="4">
        <v>0.80100000000000005</v>
      </c>
    </row>
    <row r="234" spans="1:16">
      <c r="A234" s="1">
        <v>35631</v>
      </c>
      <c r="B234" s="1" t="s">
        <v>12</v>
      </c>
      <c r="C234" s="4" t="s">
        <v>15</v>
      </c>
      <c r="D234" s="4"/>
      <c r="E234" s="4">
        <v>42.09</v>
      </c>
      <c r="F234" s="6">
        <f t="shared" si="10"/>
        <v>1069.086</v>
      </c>
      <c r="G234" s="3">
        <v>5950</v>
      </c>
      <c r="H234" s="7">
        <f t="shared" si="11"/>
        <v>2.6988778111420562</v>
      </c>
      <c r="I234" s="1">
        <v>79</v>
      </c>
      <c r="J234" s="1">
        <v>2</v>
      </c>
      <c r="K234" s="1">
        <v>141</v>
      </c>
      <c r="L234" s="1"/>
      <c r="M234" s="1"/>
      <c r="N234" s="4"/>
      <c r="O234" s="4">
        <v>0.17</v>
      </c>
      <c r="P234" s="4">
        <v>1</v>
      </c>
    </row>
    <row r="235" spans="1:16" ht="16.5" thickBot="1">
      <c r="A235" s="1"/>
      <c r="B235" s="1"/>
      <c r="C235" s="4"/>
      <c r="D235" s="4"/>
      <c r="E235" s="4"/>
      <c r="F235" s="4"/>
      <c r="G235" s="10">
        <f>SUM(G2:G234)</f>
        <v>1580485</v>
      </c>
      <c r="H235" s="11">
        <f>SUM(H2:H234)</f>
        <v>716.89678946938704</v>
      </c>
      <c r="I235" s="1"/>
      <c r="J235" s="1"/>
      <c r="K235" s="1"/>
      <c r="L235" s="1"/>
      <c r="M235" s="1"/>
      <c r="N235" s="4"/>
      <c r="O235" s="4"/>
      <c r="P235" s="4"/>
    </row>
  </sheetData>
  <autoFilter ref="A1:P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2022-02-24T14:45:36Z</dcterms:modified>
</cp:coreProperties>
</file>