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38640" windowHeight="13176"/>
  </bookViews>
  <sheets>
    <sheet name="MEDICAL DIVISION 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3"/>
  <c r="E73" l="1"/>
</calcChain>
</file>

<file path=xl/sharedStrings.xml><?xml version="1.0" encoding="utf-8"?>
<sst xmlns="http://schemas.openxmlformats.org/spreadsheetml/2006/main" count="218" uniqueCount="218">
  <si>
    <t>Ref</t>
  </si>
  <si>
    <t>LADY P Proteggi Slip Stesi 24 pz</t>
  </si>
  <si>
    <t>A00240LP</t>
  </si>
  <si>
    <t>OMDUO</t>
  </si>
  <si>
    <t>OMRON Nebulizzatore a pistone - Duo Baby</t>
  </si>
  <si>
    <t>OMNAMICAT</t>
  </si>
  <si>
    <t>OMRON Nebulizzatore a pistone Nami Cat</t>
  </si>
  <si>
    <t>OMMX3IW</t>
  </si>
  <si>
    <t>OMMX4IW</t>
  </si>
  <si>
    <t>OMMX7IW</t>
  </si>
  <si>
    <t>OMRON sfigmo braccio x3 intelli wrap comfort</t>
  </si>
  <si>
    <t>OMRON sfigmo braccio x4 intelli wrap smart</t>
  </si>
  <si>
    <t>OMRON sfigmo braccio x7 intelli wrap smart</t>
  </si>
  <si>
    <t>P0181</t>
  </si>
  <si>
    <t>MEDIPRESTERIL - Rete tub. elastiche n 1 Mano/Polso mt 4 tesi</t>
  </si>
  <si>
    <t>P0183</t>
  </si>
  <si>
    <t>MEDIPRESTERIL- Rete tub. elastiche n 3 Gamba/Ginocchio mt 4 tesi</t>
  </si>
  <si>
    <t>P0186</t>
  </si>
  <si>
    <t>MEDIPRESTERIL- Rete tub. elastiche baby omb 4 pz + 4 garze st.</t>
  </si>
  <si>
    <t>P0190</t>
  </si>
  <si>
    <t xml:space="preserve">MEDIPRESTERIL Bende Orlate Garza 14/12 .F.U. -Cambric cm 5xm 5 </t>
  </si>
  <si>
    <t>P0191</t>
  </si>
  <si>
    <t xml:space="preserve">MEDIPRESTERIL Bende Orlate Garza 14/12 .F.U. -Cambric cm 7xm 5 </t>
  </si>
  <si>
    <t>P0192</t>
  </si>
  <si>
    <t xml:space="preserve">MEDIPRESTERIL Bende Orlate Garza 14/12 .F.U. -Cambric cm 10xm 5 </t>
  </si>
  <si>
    <t>P0200</t>
  </si>
  <si>
    <t>MEDIPRESTERIL Benda autoadesiva cm 6 x mt 4 tesi</t>
  </si>
  <si>
    <t>P0201</t>
  </si>
  <si>
    <t>MEDIPRESTERIL Benda autoadesiva cm 8 x mt 4 tesi</t>
  </si>
  <si>
    <t>P0202</t>
  </si>
  <si>
    <t>MEDIPRESTERIL Benda autoadesiva cm 10 x mt 4 tesi</t>
  </si>
  <si>
    <t>P0203</t>
  </si>
  <si>
    <t>MEDIPRESTERIL Benda autoadesiva cm 4 x mt 4 tesi</t>
  </si>
  <si>
    <t>P0204</t>
  </si>
  <si>
    <t>MEDIPRESTERIL Benda autoadesiva cm 12 x mt 4 tesi</t>
  </si>
  <si>
    <t>P0205</t>
  </si>
  <si>
    <t>MEDIPRESTERIL Benda autoadesiva 6 cm  x 20 mt</t>
  </si>
  <si>
    <t>P0206</t>
  </si>
  <si>
    <t>MEDIPRESTERIL Benda autoadesiva 8 cm  x 20 mt</t>
  </si>
  <si>
    <t>P0240</t>
  </si>
  <si>
    <t>MEDIPRESTERIL Compresse Sterili TNT 10 x 10 - 100 cpr</t>
  </si>
  <si>
    <t>P0242</t>
  </si>
  <si>
    <t>MEDIPRESTERIL Compresse Sterili TNT 36 x 40 - 12 cpr</t>
  </si>
  <si>
    <t>P0300</t>
  </si>
  <si>
    <t>MEDIPRESTERIL Benda Compressiva cm 8 x mt 4,5 tesi</t>
  </si>
  <si>
    <t>P0331</t>
  </si>
  <si>
    <t>MEDIPRESTERIL Lievi Dolori/Traumi Cuscinetto gel Caldo Freddo 1 pz</t>
  </si>
  <si>
    <t>P0333</t>
  </si>
  <si>
    <t>MEDIPRESTERIL Lievi Dolori/Traumi Cuscinetto gel Caldo Freddo 10x10</t>
  </si>
  <si>
    <t>P0340</t>
  </si>
  <si>
    <t>MEDIPRESTERIL Lievi Dolori/Traumi Ghiaccio Spray 200 ml</t>
  </si>
  <si>
    <t>PR065</t>
  </si>
  <si>
    <t>MEDIPRESTERIL Cotone Idrofilo F.U. gr 100</t>
  </si>
  <si>
    <t>PR240</t>
  </si>
  <si>
    <t>MEDIPRESTERIL Compresse Sterili Garza 12/8 F.U. 10 x 10 - 100 cpr</t>
  </si>
  <si>
    <t>PR241</t>
  </si>
  <si>
    <t xml:space="preserve">MEDIPRESTERIL Compresse Sterili Garza 12/8 F.U. 18 x 40 - 12 cpr - </t>
  </si>
  <si>
    <t>PR242</t>
  </si>
  <si>
    <t xml:space="preserve">MEDIPRESTERIL Compresse Sterili Garza 12/8 F.U. 36 x 40 - 12 cpr - </t>
  </si>
  <si>
    <t>PR187</t>
  </si>
  <si>
    <t>MEDIPRESTERIL Bende Garza Auricolari cm 1 x m 5</t>
  </si>
  <si>
    <t>PR188</t>
  </si>
  <si>
    <t>MEDIPRESTERIL Bende Garza Auricolari cm 2 x m 5</t>
  </si>
  <si>
    <t>PR210</t>
  </si>
  <si>
    <t>MEDIPRESTERIL Benda el. Tipo Ideal cm 5xmt 4,5 tesi</t>
  </si>
  <si>
    <t>PR213</t>
  </si>
  <si>
    <t>MEDIPRESTERIL Benda el. Tipo Ideal cm 15 x mt 4,5 tesi</t>
  </si>
  <si>
    <t>PR777</t>
  </si>
  <si>
    <t>MEDIPRESTERIL Bende Garza 12/8 F.U. cm 5 x m 5</t>
  </si>
  <si>
    <t>PR778</t>
  </si>
  <si>
    <t>MEDIPRESTERIL Bende Garza 12/8 F.U. cm 7 x m 5</t>
  </si>
  <si>
    <t>PR779</t>
  </si>
  <si>
    <t>MEDIPRESTERIL Bende Garza 12/8 F.U. cm 10 x m 5</t>
  </si>
  <si>
    <t>PM215</t>
  </si>
  <si>
    <t>MEDIPRESTERIL Cerotti Impermeabili medi 7x2 - 20 pz</t>
  </si>
  <si>
    <t>PM235</t>
  </si>
  <si>
    <t>MEDIPRESTERIL Cerotti Resistenti medi 7x2 - 20 pz</t>
  </si>
  <si>
    <t>PM237</t>
  </si>
  <si>
    <t>MEDIPRESTERIL Cerotti Resistenti assortiti 4 Fti - 20 pz</t>
  </si>
  <si>
    <t>PM238</t>
  </si>
  <si>
    <t>MEDIPRESTERIL Cerotti Resistenti grandi 7x3 - 20 pz</t>
  </si>
  <si>
    <t>PM253</t>
  </si>
  <si>
    <t>MEDIPRESTERIL Cerotti Delicati Assortiti 4 fti - 40 pz</t>
  </si>
  <si>
    <t>PM255</t>
  </si>
  <si>
    <t>MEDIPRESTERIL Cerotti Delicati medi cm 7x2 - 20 pz</t>
  </si>
  <si>
    <t>PM257</t>
  </si>
  <si>
    <t>MEDIPRESTERIL Cerotti Delicati assortiti 4 F.ti - 20 pz</t>
  </si>
  <si>
    <t>PM260</t>
  </si>
  <si>
    <t>MEDIPRESTERIL Cerotti Delicati striscia 50 x 6 - 1 pz</t>
  </si>
  <si>
    <t>PM261</t>
  </si>
  <si>
    <t>MEDIPRESTERIL Cerotti Delicati striscia 50 x 8 - 1 pz</t>
  </si>
  <si>
    <t>PM265</t>
  </si>
  <si>
    <t>MEDIPRESTERIL Rocchetto Delicato TNT 5x1,25</t>
  </si>
  <si>
    <t>PM266</t>
  </si>
  <si>
    <t>MEDIPRESTERIL Rocchetto Delicato TNT 5x2,5</t>
  </si>
  <si>
    <t>PM267</t>
  </si>
  <si>
    <t>MEDIPRESTERIL Rocchetto Delicato TNT 5x5</t>
  </si>
  <si>
    <t>PM270</t>
  </si>
  <si>
    <t>MEDIPRESTERIL Cerotti Sutura 3 X 75 mm</t>
  </si>
  <si>
    <t>PM271</t>
  </si>
  <si>
    <t>MEDIPRESTERIL Cerotti Sutura 6,4 X 108 mm</t>
  </si>
  <si>
    <t>PM275</t>
  </si>
  <si>
    <t>MEDIPRESTERIL Rocchetto resistente TELA 5x1,25</t>
  </si>
  <si>
    <t>PM276</t>
  </si>
  <si>
    <t>MEDIPRESTERIL Rocchetto Resistente TELA 5x2,5</t>
  </si>
  <si>
    <t>PM278</t>
  </si>
  <si>
    <t>MEDIPRESTERIL Rocchetto Rotolo Stretch 5 cm x 5 m</t>
  </si>
  <si>
    <t>PM279</t>
  </si>
  <si>
    <t>MEDIPRESTERIL Rocchetto Rotolo Stretch 10 cm x 10 m</t>
  </si>
  <si>
    <t>PM280</t>
  </si>
  <si>
    <t>MEDIPRESTERIL Rocchetto Rotolo Stretch 10 cm x 2 m</t>
  </si>
  <si>
    <t>PM281</t>
  </si>
  <si>
    <t>MEDIPRESTERIL Rocchetto Rotolo Stretch 15 cm x 2 m</t>
  </si>
  <si>
    <t>PM283</t>
  </si>
  <si>
    <t>MEDIPRESTERIL Medicazione Post Operatorie Delicate 10x12</t>
  </si>
  <si>
    <t>PM284</t>
  </si>
  <si>
    <t xml:space="preserve">MEDIPRESTERIL Medicazione Post Operatorie Delicate 5 x 7,5 - 5 pz </t>
  </si>
  <si>
    <t>PM285</t>
  </si>
  <si>
    <t xml:space="preserve">MEDIPRESTERIL Medicazione Post Operatorie Delicate 7,5 x 10 - 4 pz </t>
  </si>
  <si>
    <t>PM286</t>
  </si>
  <si>
    <t xml:space="preserve">MEDIPRESTERIL Medicazione Post Operatorie Delicate 10 x 15 - 4 pz </t>
  </si>
  <si>
    <t>PM300</t>
  </si>
  <si>
    <t xml:space="preserve">MEDIPRESTERIL Lalu Pro dita 3,8  x 7,5 cm a 4 pz </t>
  </si>
  <si>
    <t>PM301</t>
  </si>
  <si>
    <t xml:space="preserve">MEDIPRESTERIL Lalu Pro Mani 5 x 7,5 cm a pz </t>
  </si>
  <si>
    <t>PM302</t>
  </si>
  <si>
    <t xml:space="preserve">MEDIPRESTERIL Lalu Pro BRACCIA 7,5  x 710 cm a pz </t>
  </si>
  <si>
    <t>PM303</t>
  </si>
  <si>
    <t xml:space="preserve">MEDIPRESTERIL Lalu Pro Articolazioni 10 x 10 cm a pz </t>
  </si>
  <si>
    <t>PM304</t>
  </si>
  <si>
    <t xml:space="preserve">MEDIPRESTERIL Lalu Pro Gambe 10 x 15 cm a pz </t>
  </si>
  <si>
    <t>PM305</t>
  </si>
  <si>
    <t>MEDIPRESTERIL Cerotti ialuPRO medi cm 7x2 - 20 pz</t>
  </si>
  <si>
    <t>PM306</t>
  </si>
  <si>
    <t>MEDIPRESTERIL Cerotti ialuPRO grandi cm 7x3,8 - 10 pz</t>
  </si>
  <si>
    <t>PM307</t>
  </si>
  <si>
    <t>MEDIPRESTERIL Cerotti ialuPRO assortiti 3 f.ti - 20 pz</t>
  </si>
  <si>
    <t>PM308</t>
  </si>
  <si>
    <t>MEDIPRESTERIL Cerotti ialuPRO assortiti 3 f.ti - 40 pz</t>
  </si>
  <si>
    <t>P020_IRT</t>
  </si>
  <si>
    <t>MEDIPRESTERIL Termometro tecnologia infrarossi IR-T - 1 pz</t>
  </si>
  <si>
    <t>TOTALE</t>
  </si>
  <si>
    <t>Totale RRP</t>
  </si>
  <si>
    <t>DESCRIPTION</t>
  </si>
  <si>
    <t>PIECES</t>
  </si>
  <si>
    <t>RRP.</t>
  </si>
  <si>
    <t>LADY P Hanging Panty Protector 24 pcs</t>
  </si>
  <si>
    <t>OMRON Piston nebulizer - Duo Baby</t>
  </si>
  <si>
    <t>OMRON Piston nebulizer Nami Cat</t>
  </si>
  <si>
    <t>OMRON arm sphygmo x3 intelli wrap comfort</t>
  </si>
  <si>
    <t>OMRON arm sphygmo x4 intelli wrap smart</t>
  </si>
  <si>
    <t>OMRON arm sphygmo x7 intelli wrap smart</t>
  </si>
  <si>
    <t>MEDIPRESTERIL - Tubing network. elastic bands n 1 Hand/Wrist 4 m taut</t>
  </si>
  <si>
    <t>MEDIPRESTERIL- Tubing network. elastic bands n 3 Leg/Knee 4 m taut</t>
  </si>
  <si>
    <t>MEDIPRESTERIL- Tubing network. baby omb elastic bands 4 pcs + 4 gauzes st.</t>
  </si>
  <si>
    <t>MEDIPRESTERIL Hemmed Bandages Gauze 14/12 .F.U. -Cambric cm 5xm 5</t>
  </si>
  <si>
    <t>MEDIPRESTERIL Hemmed Bandages Gauze 14/12 .F.U. -Cambric 7x5cm</t>
  </si>
  <si>
    <t>MEDIPRESTERIL Hemmed Bandages Gauze 14/12 .F.U. -Cambric cm 10xm 5</t>
  </si>
  <si>
    <t>MEDIPRESTERIL Self-adhesive bandage 6 cm x 4 m taut</t>
  </si>
  <si>
    <t>MEDIPRESTERIL Self-adhesive bandage 8 cm x 4 m taut</t>
  </si>
  <si>
    <t>MEDIPRESTERIL Self-adhesive bandage 10 cm x 4 m taut</t>
  </si>
  <si>
    <t>MEDIPRESTERIL Self-adhesive bandage 4 cm x 4 m taut</t>
  </si>
  <si>
    <t>MEDIPRESTERIL Self-adhesive bandage 12 cm x 4 m taut</t>
  </si>
  <si>
    <t>MEDIPRESTERIL Self-adhesive bandage 6 cm x 20 m</t>
  </si>
  <si>
    <t>MEDIPRESTERIL Self-adhesive bandage 8 cm x 20 m</t>
  </si>
  <si>
    <t>MEDIPRESTERIL Sterile TNT Tablets 10 x 10 - 100 tablets</t>
  </si>
  <si>
    <t>MEDIPRESTERIL Sterile Tablets TNT 36 x 40 - 12 tablets</t>
  </si>
  <si>
    <t>MEDIPRESTERIL Compression Bandage 8 cm x 4.5 m taut</t>
  </si>
  <si>
    <t>MEDIPRESTERIL Mild Pain/Trauma Hot Cold gel pad 1 pc</t>
  </si>
  <si>
    <t>MEDIPRESTERIL Mild Pain/Trauma Hot Cold Gel Pad 10x10</t>
  </si>
  <si>
    <t>MEDIPRESTERIL Mild Pain/Trauma Ice Spray 200 ml</t>
  </si>
  <si>
    <t>MEDIPRESTERIL Hydrophilic Cotton F.U. 100g</t>
  </si>
  <si>
    <t>MEDIPRESTERIL Sterile Tablets Gauze 12/8 F.U. 10 x 10 - 100 tablets</t>
  </si>
  <si>
    <t>MEDIPRESTERIL Sterile Tablets Gauze 12/8 F.U. 18 x 40 - 12 tablets -</t>
  </si>
  <si>
    <t>MEDIPRESTERIL Sterile Tablets Gauze 12/8 F.U. 36 x 40 - 12 tablets -</t>
  </si>
  <si>
    <t>MEDIPRESTERIL Ear Gauze Bandages 1 cm x 5 m</t>
  </si>
  <si>
    <t>MEDIPRESTERIL Ear Gauze Bandages 2 cm x 5 m</t>
  </si>
  <si>
    <t>MEDIPRESTERIL El. bandage Ideal type 5x4.5cm wide</t>
  </si>
  <si>
    <t>MEDIPRESTERIL El. bandage Ideal type 15cm x 4.5m wide</t>
  </si>
  <si>
    <t>MEDIPRESTERIL Gauze Bandages 12/8 F.U. 5cm x 5m</t>
  </si>
  <si>
    <t>MEDIPRESTERIL Gauze Bandages 12/8 F.U. 7 cm x 5 m</t>
  </si>
  <si>
    <t>MEDIPRESTERIL Gauze Bandages 12/8 F.U. 10cm x 5m</t>
  </si>
  <si>
    <t>MEDIPRESTERIL Medium waterproof plasters 7x2 - 20 pcs</t>
  </si>
  <si>
    <t>MEDIPRESTERIL Medium Resistant Plasters 7x2 - 20 pcs</t>
  </si>
  <si>
    <t>MEDIPRESTERIL Assorted Resistant Plasters 4 Fti - 20 pcs</t>
  </si>
  <si>
    <t>MEDIPRESTERIL Large Resistant Plasters 7x3 - 20 pcs</t>
  </si>
  <si>
    <t>MEDIPRESTERIL Assorted Delicate Plasters 4 pieces - 40 pcs</t>
  </si>
  <si>
    <t>MEDIPRESTERIL Medium delicate plasters 7x2 cm - 20 pcs</t>
  </si>
  <si>
    <t>MEDIPRESTERIL Assorted delicate plasters 4 sizes - 20 pcs</t>
  </si>
  <si>
    <t>MEDIPRESTERIL Delicate Plasters strip 50 x 6 - 1 pc</t>
  </si>
  <si>
    <t>MEDIPRESTERIL Delicate Plasters strip 50 x 8 - 1 pc</t>
  </si>
  <si>
    <t>MEDIPRESTERIL Delicate TNT spool 5x1.25</t>
  </si>
  <si>
    <t>MEDIPRESTERIL Delicate TNT spool 5x2.5</t>
  </si>
  <si>
    <t>MEDIPRESTERIL Delicate TNT 5x5 spool</t>
  </si>
  <si>
    <t>MEDIPRESTERIL Suture Plasters 3 X 75 mm</t>
  </si>
  <si>
    <t>MEDIPRESTERIL Suture Plasters 6.4 X 108 mm</t>
  </si>
  <si>
    <t>MEDIPRESTERIL resistant spool TELA 5x1.25</t>
  </si>
  <si>
    <t>MEDIPRESTERIL Resistant Spool TELA 5x2.5</t>
  </si>
  <si>
    <t>MEDIPRESTERIL Stretch Roll Spool 5 cm x 5 m</t>
  </si>
  <si>
    <t>MEDIPRESTERIL Stretch Roll Spool 10 cm x 10 m</t>
  </si>
  <si>
    <t>MEDIPRESTERIL Stretch Roll Spool 10 cm x 2 m</t>
  </si>
  <si>
    <t>MEDIPRESTERIL Stretch Roll Spool 15 cm x 2 m</t>
  </si>
  <si>
    <t>MEDIPRESTERIL Delicate Post-Operative Dressing 10x12</t>
  </si>
  <si>
    <t>MEDIPRESTERIL Delicate post-operative dressing 5 x 7.5 - 5 pcs</t>
  </si>
  <si>
    <t>MEDIPRESTERIL Delicate post-operative dressing 7.5 x 10 - 4 pcs</t>
  </si>
  <si>
    <t>MEDIPRESTERIL Delicate post-operative dressing 10 x 15 - 4 pcs</t>
  </si>
  <si>
    <t>MEDIPRESTERIL Lalu Pro fingers 3.8 x 7.5 cm per 4 pcs</t>
  </si>
  <si>
    <t>MEDIPRESTERIL Lalu Pro Mani 5 x 7.5 cm per pc</t>
  </si>
  <si>
    <t>MEDIPRESTERIL Lalu Pro ARMS 7.5 x 710 cm per pc</t>
  </si>
  <si>
    <t>MEDIPRESTERIL Lalu Pro Joints 10 x 10 cm per pc</t>
  </si>
  <si>
    <t>MEDIPRESTERIL Lalu Pro Legs 10 x 15 cm per pc</t>
  </si>
  <si>
    <t>MEDIPRESTERIL Medium ialuPRO patches 7x2 cm - 20 pcs</t>
  </si>
  <si>
    <t>MEDIPRESTERIL Large ialuPRO patches 7x3.8 cm - 10 pcs</t>
  </si>
  <si>
    <t>MEDIPRESTERIL Assorted ialuPRO patches 3 packs - 20 pcs</t>
  </si>
  <si>
    <t>MEDIPRESTERIL Assorted ialuPRO patches 3 packs - 40 pcs</t>
  </si>
  <si>
    <t>MEDIPRESTERIL IR-T infrared technology thermometer - 1 pc</t>
  </si>
  <si>
    <t>TOTAL</t>
  </si>
  <si>
    <t xml:space="preserve">English </t>
  </si>
</sst>
</file>

<file path=xl/styles.xml><?xml version="1.0" encoding="utf-8"?>
<styleSheet xmlns="http://schemas.openxmlformats.org/spreadsheetml/2006/main">
  <numFmts count="3">
    <numFmt numFmtId="164" formatCode="_-* #,##0.00\ &quot;€&quot;_-;\-* #,##0.00\ &quot;€&quot;_-;_-* &quot;-&quot;??\ &quot;€&quot;_-;_-@_-"/>
    <numFmt numFmtId="165" formatCode="[$-410]General"/>
    <numFmt numFmtId="166" formatCode="#,##0.000\ &quot;€&quot;"/>
  </numFmts>
  <fonts count="11"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8"/>
      <color theme="1"/>
      <name val="Arial Narrow"/>
      <family val="2"/>
    </font>
    <font>
      <i/>
      <sz val="8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/>
      <name val="Arial"/>
      <family val="2"/>
      <scheme val="minor"/>
    </font>
    <font>
      <sz val="8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5" fontId="1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3" fontId="6" fillId="0" borderId="1" xfId="0" applyNumberFormat="1" applyFont="1" applyBorder="1" applyAlignment="1">
      <alignment horizontal="center"/>
    </xf>
    <xf numFmtId="164" fontId="6" fillId="0" borderId="1" xfId="2" applyFont="1" applyBorder="1" applyAlignment="1">
      <alignment horizontal="center"/>
    </xf>
    <xf numFmtId="0" fontId="4" fillId="0" borderId="0" xfId="0" applyFont="1"/>
    <xf numFmtId="164" fontId="6" fillId="0" borderId="1" xfId="2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3" fontId="9" fillId="0" borderId="1" xfId="0" applyNumberFormat="1" applyFont="1" applyBorder="1" applyAlignment="1">
      <alignment horizontal="center"/>
    </xf>
    <xf numFmtId="164" fontId="9" fillId="0" borderId="1" xfId="2" applyFont="1" applyBorder="1" applyAlignment="1">
      <alignment horizontal="center"/>
    </xf>
    <xf numFmtId="166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/>
    <xf numFmtId="0" fontId="9" fillId="0" borderId="1" xfId="0" applyFont="1" applyBorder="1"/>
    <xf numFmtId="3" fontId="7" fillId="0" borderId="1" xfId="0" applyNumberFormat="1" applyFont="1" applyBorder="1"/>
    <xf numFmtId="0" fontId="4" fillId="0" borderId="2" xfId="0" applyFont="1" applyBorder="1"/>
    <xf numFmtId="9" fontId="4" fillId="0" borderId="2" xfId="0" applyNumberFormat="1" applyFont="1" applyBorder="1"/>
    <xf numFmtId="0" fontId="7" fillId="0" borderId="2" xfId="0" applyFont="1" applyBorder="1"/>
    <xf numFmtId="0" fontId="9" fillId="0" borderId="2" xfId="0" applyFont="1" applyBorder="1"/>
    <xf numFmtId="0" fontId="0" fillId="0" borderId="0" xfId="0" applyBorder="1"/>
    <xf numFmtId="0" fontId="4" fillId="0" borderId="0" xfId="0" applyFont="1" applyBorder="1"/>
    <xf numFmtId="0" fontId="7" fillId="0" borderId="0" xfId="0" applyFont="1" applyBorder="1"/>
    <xf numFmtId="0" fontId="9" fillId="0" borderId="0" xfId="0" applyFont="1" applyBorder="1"/>
    <xf numFmtId="0" fontId="3" fillId="0" borderId="0" xfId="0" applyFont="1" applyBorder="1"/>
    <xf numFmtId="0" fontId="4" fillId="0" borderId="3" xfId="0" applyFont="1" applyBorder="1"/>
    <xf numFmtId="0" fontId="5" fillId="0" borderId="3" xfId="0" applyFont="1" applyBorder="1"/>
    <xf numFmtId="3" fontId="6" fillId="0" borderId="3" xfId="0" applyNumberFormat="1" applyFont="1" applyBorder="1" applyAlignment="1">
      <alignment horizontal="center"/>
    </xf>
    <xf numFmtId="164" fontId="6" fillId="0" borderId="3" xfId="2" applyFont="1" applyBorder="1" applyAlignment="1">
      <alignment horizontal="center"/>
    </xf>
    <xf numFmtId="0" fontId="0" fillId="0" borderId="1" xfId="0" applyBorder="1"/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</cellXfs>
  <cellStyles count="3">
    <cellStyle name="Currency" xfId="2" builtinId="4"/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41"/>
  <sheetViews>
    <sheetView tabSelected="1" topLeftCell="A25" zoomScale="130" zoomScaleNormal="130" workbookViewId="0">
      <selection activeCell="H7" sqref="H7"/>
    </sheetView>
  </sheetViews>
  <sheetFormatPr defaultColWidth="8.8984375" defaultRowHeight="13.8"/>
  <cols>
    <col min="1" max="1" width="6" customWidth="1"/>
    <col min="2" max="2" width="42.3984375" customWidth="1"/>
    <col min="3" max="3" width="7.5" customWidth="1"/>
    <col min="4" max="4" width="6.3984375" customWidth="1"/>
    <col min="5" max="5" width="10.19921875" customWidth="1"/>
    <col min="6" max="6" width="41.09765625" customWidth="1"/>
    <col min="7" max="7" width="5.09765625" customWidth="1"/>
  </cols>
  <sheetData>
    <row r="1" spans="1:57">
      <c r="A1" s="29"/>
      <c r="B1" s="29"/>
      <c r="C1" s="29"/>
      <c r="D1" s="29"/>
      <c r="E1" s="29"/>
      <c r="F1" s="29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57">
      <c r="A2" s="30" t="s">
        <v>0</v>
      </c>
      <c r="B2" s="30" t="s">
        <v>143</v>
      </c>
      <c r="C2" s="30" t="s">
        <v>144</v>
      </c>
      <c r="D2" s="30" t="s">
        <v>145</v>
      </c>
      <c r="E2" s="31" t="s">
        <v>142</v>
      </c>
      <c r="F2" s="30" t="s">
        <v>217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57">
      <c r="A3" s="25" t="s">
        <v>2</v>
      </c>
      <c r="B3" s="26" t="s">
        <v>1</v>
      </c>
      <c r="C3" s="27">
        <v>30432</v>
      </c>
      <c r="D3" s="28">
        <v>4.0999999999999996</v>
      </c>
      <c r="E3" s="28">
        <f>D3*C3</f>
        <v>124771.19999999998</v>
      </c>
      <c r="F3" s="25" t="s">
        <v>146</v>
      </c>
      <c r="G3" s="16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</row>
    <row r="4" spans="1:57">
      <c r="A4" s="2" t="s">
        <v>3</v>
      </c>
      <c r="B4" s="3" t="s">
        <v>4</v>
      </c>
      <c r="C4" s="4">
        <v>832</v>
      </c>
      <c r="D4" s="7">
        <v>90.9</v>
      </c>
      <c r="E4" s="7">
        <f t="shared" ref="E4:E67" si="0">D4*C4</f>
        <v>75628.800000000003</v>
      </c>
      <c r="F4" s="2" t="s">
        <v>147</v>
      </c>
      <c r="G4" s="17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>
      <c r="A5" s="2" t="s">
        <v>5</v>
      </c>
      <c r="B5" s="3" t="s">
        <v>6</v>
      </c>
      <c r="C5" s="4">
        <v>1962</v>
      </c>
      <c r="D5" s="5">
        <v>61.7</v>
      </c>
      <c r="E5" s="5">
        <f t="shared" si="0"/>
        <v>121055.40000000001</v>
      </c>
      <c r="F5" s="2" t="s">
        <v>148</v>
      </c>
      <c r="G5" s="16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>
      <c r="A6" s="2" t="s">
        <v>7</v>
      </c>
      <c r="B6" s="3" t="s">
        <v>10</v>
      </c>
      <c r="C6" s="4">
        <v>30</v>
      </c>
      <c r="D6" s="5">
        <v>79</v>
      </c>
      <c r="E6" s="5">
        <f t="shared" si="0"/>
        <v>2370</v>
      </c>
      <c r="F6" s="2" t="s">
        <v>149</v>
      </c>
      <c r="G6" s="16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>
      <c r="A7" s="2" t="s">
        <v>8</v>
      </c>
      <c r="B7" s="3" t="s">
        <v>11</v>
      </c>
      <c r="C7" s="4">
        <v>55</v>
      </c>
      <c r="D7" s="5">
        <v>89</v>
      </c>
      <c r="E7" s="5">
        <f t="shared" si="0"/>
        <v>4895</v>
      </c>
      <c r="F7" s="2" t="s">
        <v>150</v>
      </c>
      <c r="G7" s="16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>
      <c r="A8" s="2" t="s">
        <v>9</v>
      </c>
      <c r="B8" s="3" t="s">
        <v>12</v>
      </c>
      <c r="C8" s="4">
        <v>38</v>
      </c>
      <c r="D8" s="5">
        <v>105</v>
      </c>
      <c r="E8" s="5">
        <f t="shared" si="0"/>
        <v>3990</v>
      </c>
      <c r="F8" s="2" t="s">
        <v>151</v>
      </c>
      <c r="G8" s="16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>
      <c r="A9" s="2" t="s">
        <v>13</v>
      </c>
      <c r="B9" s="3" t="s">
        <v>14</v>
      </c>
      <c r="C9" s="4">
        <v>700</v>
      </c>
      <c r="D9" s="5">
        <v>4.9000000000000004</v>
      </c>
      <c r="E9" s="5">
        <f t="shared" si="0"/>
        <v>3430.0000000000005</v>
      </c>
      <c r="F9" s="2" t="s">
        <v>152</v>
      </c>
      <c r="G9" s="16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>
      <c r="A10" s="2" t="s">
        <v>15</v>
      </c>
      <c r="B10" s="3" t="s">
        <v>16</v>
      </c>
      <c r="C10" s="4">
        <v>300</v>
      </c>
      <c r="D10" s="5">
        <v>6.1</v>
      </c>
      <c r="E10" s="5">
        <f t="shared" si="0"/>
        <v>1830</v>
      </c>
      <c r="F10" s="2" t="s">
        <v>153</v>
      </c>
      <c r="G10" s="16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>
      <c r="A11" s="2" t="s">
        <v>17</v>
      </c>
      <c r="B11" s="3" t="s">
        <v>18</v>
      </c>
      <c r="C11" s="4">
        <v>2500</v>
      </c>
      <c r="D11" s="5">
        <v>8.3000000000000007</v>
      </c>
      <c r="E11" s="5">
        <f t="shared" si="0"/>
        <v>20750</v>
      </c>
      <c r="F11" s="2" t="s">
        <v>154</v>
      </c>
      <c r="G11" s="16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>
      <c r="A12" s="2" t="s">
        <v>19</v>
      </c>
      <c r="B12" s="3" t="s">
        <v>20</v>
      </c>
      <c r="C12" s="4">
        <v>1300</v>
      </c>
      <c r="D12" s="5">
        <v>2.5</v>
      </c>
      <c r="E12" s="5">
        <f t="shared" si="0"/>
        <v>3250</v>
      </c>
      <c r="F12" s="2" t="s">
        <v>155</v>
      </c>
      <c r="G12" s="16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>
      <c r="A13" s="2" t="s">
        <v>21</v>
      </c>
      <c r="B13" s="3" t="s">
        <v>22</v>
      </c>
      <c r="C13" s="4">
        <v>1300</v>
      </c>
      <c r="D13" s="5">
        <v>3.4</v>
      </c>
      <c r="E13" s="5">
        <f t="shared" si="0"/>
        <v>4420</v>
      </c>
      <c r="F13" s="2" t="s">
        <v>156</v>
      </c>
      <c r="G13" s="16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>
      <c r="A14" s="2" t="s">
        <v>23</v>
      </c>
      <c r="B14" s="3" t="s">
        <v>24</v>
      </c>
      <c r="C14" s="4">
        <v>900</v>
      </c>
      <c r="D14" s="5">
        <v>4.5</v>
      </c>
      <c r="E14" s="5">
        <f t="shared" si="0"/>
        <v>4050</v>
      </c>
      <c r="F14" s="2" t="s">
        <v>157</v>
      </c>
      <c r="G14" s="16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>
      <c r="A15" s="2" t="s">
        <v>25</v>
      </c>
      <c r="B15" s="3" t="s">
        <v>26</v>
      </c>
      <c r="C15" s="4">
        <v>1740</v>
      </c>
      <c r="D15" s="5">
        <v>5.8</v>
      </c>
      <c r="E15" s="5">
        <f t="shared" si="0"/>
        <v>10092</v>
      </c>
      <c r="F15" s="2" t="s">
        <v>158</v>
      </c>
      <c r="G15" s="16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>
      <c r="A16" s="2" t="s">
        <v>27</v>
      </c>
      <c r="B16" s="3" t="s">
        <v>28</v>
      </c>
      <c r="C16" s="4">
        <v>1740</v>
      </c>
      <c r="D16" s="5">
        <v>6.6</v>
      </c>
      <c r="E16" s="5">
        <f t="shared" si="0"/>
        <v>11484</v>
      </c>
      <c r="F16" s="2" t="s">
        <v>159</v>
      </c>
      <c r="G16" s="16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>
      <c r="A17" s="2" t="s">
        <v>29</v>
      </c>
      <c r="B17" s="3" t="s">
        <v>30</v>
      </c>
      <c r="C17" s="4">
        <v>1740</v>
      </c>
      <c r="D17" s="5">
        <v>7.5</v>
      </c>
      <c r="E17" s="5">
        <f t="shared" si="0"/>
        <v>13050</v>
      </c>
      <c r="F17" s="2" t="s">
        <v>160</v>
      </c>
      <c r="G17" s="16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>
      <c r="A18" s="2" t="s">
        <v>31</v>
      </c>
      <c r="B18" s="3" t="s">
        <v>32</v>
      </c>
      <c r="C18" s="4">
        <v>870</v>
      </c>
      <c r="D18" s="5">
        <v>4.8</v>
      </c>
      <c r="E18" s="5">
        <f t="shared" si="0"/>
        <v>4176</v>
      </c>
      <c r="F18" s="2" t="s">
        <v>161</v>
      </c>
      <c r="G18" s="16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>
      <c r="A19" s="8" t="s">
        <v>33</v>
      </c>
      <c r="B19" s="9" t="s">
        <v>34</v>
      </c>
      <c r="C19" s="10">
        <v>4000</v>
      </c>
      <c r="D19" s="11">
        <v>8.3000000000000007</v>
      </c>
      <c r="E19" s="11">
        <f t="shared" si="0"/>
        <v>33200</v>
      </c>
      <c r="F19" s="8" t="s">
        <v>162</v>
      </c>
      <c r="G19" s="18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0"/>
      <c r="T19" s="20"/>
      <c r="U19" s="20"/>
      <c r="V19" s="20"/>
      <c r="W19" s="20"/>
      <c r="X19" s="20"/>
      <c r="Y19" s="20"/>
      <c r="Z19" s="20"/>
    </row>
    <row r="20" spans="1:57">
      <c r="A20" s="8" t="s">
        <v>35</v>
      </c>
      <c r="B20" s="9" t="s">
        <v>36</v>
      </c>
      <c r="C20" s="10">
        <v>400</v>
      </c>
      <c r="D20" s="11">
        <v>15.3</v>
      </c>
      <c r="E20" s="11">
        <f t="shared" si="0"/>
        <v>6120</v>
      </c>
      <c r="F20" s="8" t="s">
        <v>163</v>
      </c>
      <c r="G20" s="18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0"/>
      <c r="T20" s="20"/>
      <c r="U20" s="20"/>
      <c r="V20" s="20"/>
      <c r="W20" s="20"/>
      <c r="X20" s="20"/>
      <c r="Y20" s="20"/>
      <c r="Z20" s="20"/>
    </row>
    <row r="21" spans="1:57">
      <c r="A21" s="8" t="s">
        <v>37</v>
      </c>
      <c r="B21" s="9" t="s">
        <v>38</v>
      </c>
      <c r="C21" s="10">
        <v>500</v>
      </c>
      <c r="D21" s="11">
        <v>18.899999999999999</v>
      </c>
      <c r="E21" s="11">
        <f t="shared" si="0"/>
        <v>9450</v>
      </c>
      <c r="F21" s="8" t="s">
        <v>164</v>
      </c>
      <c r="G21" s="18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0"/>
      <c r="T21" s="20"/>
      <c r="U21" s="20"/>
      <c r="V21" s="20"/>
      <c r="W21" s="20"/>
      <c r="X21" s="20"/>
      <c r="Y21" s="20"/>
      <c r="Z21" s="20"/>
    </row>
    <row r="22" spans="1:57">
      <c r="A22" s="8" t="s">
        <v>39</v>
      </c>
      <c r="B22" s="9" t="s">
        <v>40</v>
      </c>
      <c r="C22" s="10">
        <v>3480</v>
      </c>
      <c r="D22" s="11">
        <v>3.9</v>
      </c>
      <c r="E22" s="11">
        <f t="shared" si="0"/>
        <v>13572</v>
      </c>
      <c r="F22" s="8" t="s">
        <v>165</v>
      </c>
      <c r="G22" s="18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0"/>
      <c r="T22" s="20"/>
      <c r="U22" s="20"/>
      <c r="V22" s="20"/>
      <c r="W22" s="20"/>
      <c r="X22" s="20"/>
      <c r="Y22" s="20"/>
      <c r="Z22" s="20"/>
    </row>
    <row r="23" spans="1:57">
      <c r="A23" s="8" t="s">
        <v>41</v>
      </c>
      <c r="B23" s="9" t="s">
        <v>42</v>
      </c>
      <c r="C23" s="10">
        <v>3480</v>
      </c>
      <c r="D23" s="11">
        <v>5.6</v>
      </c>
      <c r="E23" s="11">
        <f t="shared" si="0"/>
        <v>19488</v>
      </c>
      <c r="F23" s="8" t="s">
        <v>166</v>
      </c>
      <c r="G23" s="18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0"/>
      <c r="T23" s="20"/>
      <c r="U23" s="20"/>
      <c r="V23" s="20"/>
      <c r="W23" s="20"/>
      <c r="X23" s="20"/>
      <c r="Y23" s="20"/>
      <c r="Z23" s="20"/>
    </row>
    <row r="24" spans="1:57">
      <c r="A24" s="8" t="s">
        <v>43</v>
      </c>
      <c r="B24" s="9" t="s">
        <v>44</v>
      </c>
      <c r="C24" s="10">
        <v>1200</v>
      </c>
      <c r="D24" s="11">
        <v>6.1</v>
      </c>
      <c r="E24" s="11">
        <f t="shared" si="0"/>
        <v>7320</v>
      </c>
      <c r="F24" s="8" t="s">
        <v>167</v>
      </c>
      <c r="G24" s="18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0"/>
      <c r="T24" s="20"/>
      <c r="U24" s="20"/>
      <c r="V24" s="20"/>
      <c r="W24" s="20"/>
      <c r="X24" s="20"/>
      <c r="Y24" s="20"/>
      <c r="Z24" s="20"/>
    </row>
    <row r="25" spans="1:57">
      <c r="A25" s="8" t="s">
        <v>45</v>
      </c>
      <c r="B25" s="9" t="s">
        <v>46</v>
      </c>
      <c r="C25" s="10">
        <v>870</v>
      </c>
      <c r="D25" s="11">
        <v>14.5</v>
      </c>
      <c r="E25" s="11">
        <f t="shared" si="0"/>
        <v>12615</v>
      </c>
      <c r="F25" s="8" t="s">
        <v>168</v>
      </c>
      <c r="G25" s="18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0"/>
      <c r="T25" s="20"/>
      <c r="U25" s="20"/>
      <c r="V25" s="20"/>
      <c r="W25" s="20"/>
      <c r="X25" s="20"/>
      <c r="Y25" s="20"/>
      <c r="Z25" s="20"/>
    </row>
    <row r="26" spans="1:57">
      <c r="A26" s="8" t="s">
        <v>47</v>
      </c>
      <c r="B26" s="9" t="s">
        <v>48</v>
      </c>
      <c r="C26" s="10">
        <v>935</v>
      </c>
      <c r="D26" s="11">
        <v>8.6999999999999993</v>
      </c>
      <c r="E26" s="11">
        <f t="shared" si="0"/>
        <v>8134.4999999999991</v>
      </c>
      <c r="F26" s="8" t="s">
        <v>169</v>
      </c>
      <c r="G26" s="18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0"/>
      <c r="T26" s="20"/>
      <c r="U26" s="20"/>
      <c r="V26" s="20"/>
      <c r="W26" s="20"/>
      <c r="X26" s="20"/>
      <c r="Y26" s="20"/>
      <c r="Z26" s="20"/>
    </row>
    <row r="27" spans="1:57">
      <c r="A27" s="8" t="s">
        <v>49</v>
      </c>
      <c r="B27" s="9" t="s">
        <v>50</v>
      </c>
      <c r="C27" s="10">
        <v>1000</v>
      </c>
      <c r="D27" s="11">
        <v>8.6</v>
      </c>
      <c r="E27" s="11">
        <f t="shared" si="0"/>
        <v>8600</v>
      </c>
      <c r="F27" s="8" t="s">
        <v>170</v>
      </c>
      <c r="G27" s="18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0"/>
      <c r="T27" s="20"/>
      <c r="U27" s="20"/>
      <c r="V27" s="20"/>
      <c r="W27" s="20"/>
      <c r="X27" s="20"/>
      <c r="Y27" s="20"/>
      <c r="Z27" s="20"/>
    </row>
    <row r="28" spans="1:57">
      <c r="A28" s="8" t="s">
        <v>51</v>
      </c>
      <c r="B28" s="9" t="s">
        <v>52</v>
      </c>
      <c r="C28" s="10">
        <v>1740</v>
      </c>
      <c r="D28" s="11">
        <v>3.5</v>
      </c>
      <c r="E28" s="11">
        <f t="shared" si="0"/>
        <v>6090</v>
      </c>
      <c r="F28" s="8" t="s">
        <v>171</v>
      </c>
      <c r="G28" s="18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0"/>
      <c r="T28" s="20"/>
      <c r="U28" s="20"/>
      <c r="V28" s="20"/>
      <c r="W28" s="20"/>
      <c r="X28" s="20"/>
      <c r="Y28" s="20"/>
      <c r="Z28" s="20"/>
    </row>
    <row r="29" spans="1:57">
      <c r="A29" s="8" t="s">
        <v>53</v>
      </c>
      <c r="B29" s="9" t="s">
        <v>54</v>
      </c>
      <c r="C29" s="10">
        <v>3480</v>
      </c>
      <c r="D29" s="11">
        <v>3.6</v>
      </c>
      <c r="E29" s="11">
        <f t="shared" si="0"/>
        <v>12528</v>
      </c>
      <c r="F29" s="8" t="s">
        <v>172</v>
      </c>
      <c r="G29" s="18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0"/>
      <c r="T29" s="20"/>
      <c r="U29" s="20"/>
      <c r="V29" s="20"/>
      <c r="W29" s="20"/>
      <c r="X29" s="20"/>
      <c r="Y29" s="20"/>
      <c r="Z29" s="20"/>
    </row>
    <row r="30" spans="1:57">
      <c r="A30" s="8" t="s">
        <v>55</v>
      </c>
      <c r="B30" s="9" t="s">
        <v>56</v>
      </c>
      <c r="C30" s="10">
        <v>3480</v>
      </c>
      <c r="D30" s="11">
        <v>3.5</v>
      </c>
      <c r="E30" s="11">
        <f t="shared" si="0"/>
        <v>12180</v>
      </c>
      <c r="F30" s="8" t="s">
        <v>173</v>
      </c>
      <c r="G30" s="18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0"/>
      <c r="T30" s="20"/>
      <c r="U30" s="20"/>
      <c r="V30" s="20"/>
      <c r="W30" s="20"/>
      <c r="X30" s="20"/>
      <c r="Y30" s="20"/>
      <c r="Z30" s="20"/>
    </row>
    <row r="31" spans="1:57">
      <c r="A31" s="8" t="s">
        <v>57</v>
      </c>
      <c r="B31" s="9" t="s">
        <v>58</v>
      </c>
      <c r="C31" s="10">
        <v>3480</v>
      </c>
      <c r="D31" s="11">
        <v>5.5</v>
      </c>
      <c r="E31" s="11">
        <f t="shared" si="0"/>
        <v>19140</v>
      </c>
      <c r="F31" s="8" t="s">
        <v>174</v>
      </c>
      <c r="G31" s="18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0"/>
      <c r="T31" s="20"/>
      <c r="U31" s="20"/>
      <c r="V31" s="20"/>
      <c r="W31" s="20"/>
      <c r="X31" s="20"/>
      <c r="Y31" s="20"/>
      <c r="Z31" s="20"/>
    </row>
    <row r="32" spans="1:57">
      <c r="A32" s="8" t="s">
        <v>59</v>
      </c>
      <c r="B32" s="9" t="s">
        <v>60</v>
      </c>
      <c r="C32" s="10">
        <v>1500</v>
      </c>
      <c r="D32" s="11">
        <v>2.4</v>
      </c>
      <c r="E32" s="11">
        <f t="shared" si="0"/>
        <v>3600</v>
      </c>
      <c r="F32" s="8" t="s">
        <v>175</v>
      </c>
      <c r="G32" s="18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0"/>
      <c r="T32" s="20"/>
      <c r="U32" s="20"/>
      <c r="V32" s="20"/>
      <c r="W32" s="20"/>
      <c r="X32" s="20"/>
      <c r="Y32" s="20"/>
      <c r="Z32" s="20"/>
    </row>
    <row r="33" spans="1:26">
      <c r="A33" s="8" t="s">
        <v>61</v>
      </c>
      <c r="B33" s="9" t="s">
        <v>62</v>
      </c>
      <c r="C33" s="10">
        <v>1500</v>
      </c>
      <c r="D33" s="11">
        <v>3.3</v>
      </c>
      <c r="E33" s="11">
        <f t="shared" si="0"/>
        <v>4950</v>
      </c>
      <c r="F33" s="8" t="s">
        <v>176</v>
      </c>
      <c r="G33" s="18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0"/>
      <c r="T33" s="20"/>
      <c r="U33" s="20"/>
      <c r="V33" s="20"/>
      <c r="W33" s="20"/>
      <c r="X33" s="20"/>
      <c r="Y33" s="20"/>
      <c r="Z33" s="20"/>
    </row>
    <row r="34" spans="1:26">
      <c r="A34" s="8" t="s">
        <v>63</v>
      </c>
      <c r="B34" s="9" t="s">
        <v>64</v>
      </c>
      <c r="C34" s="10">
        <v>2000</v>
      </c>
      <c r="D34" s="11">
        <v>3.2</v>
      </c>
      <c r="E34" s="11">
        <f t="shared" si="0"/>
        <v>6400</v>
      </c>
      <c r="F34" s="8" t="s">
        <v>177</v>
      </c>
      <c r="G34" s="18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0"/>
      <c r="T34" s="20"/>
      <c r="U34" s="20"/>
      <c r="V34" s="20"/>
      <c r="W34" s="20"/>
      <c r="X34" s="20"/>
      <c r="Y34" s="20"/>
      <c r="Z34" s="20"/>
    </row>
    <row r="35" spans="1:26">
      <c r="A35" s="8" t="s">
        <v>65</v>
      </c>
      <c r="B35" s="9" t="s">
        <v>66</v>
      </c>
      <c r="C35" s="10">
        <v>400</v>
      </c>
      <c r="D35" s="11">
        <v>6.7</v>
      </c>
      <c r="E35" s="11">
        <f t="shared" si="0"/>
        <v>2680</v>
      </c>
      <c r="F35" s="8" t="s">
        <v>178</v>
      </c>
      <c r="G35" s="18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0"/>
      <c r="T35" s="20"/>
      <c r="U35" s="20"/>
      <c r="V35" s="20"/>
      <c r="W35" s="20"/>
      <c r="X35" s="20"/>
      <c r="Y35" s="20"/>
      <c r="Z35" s="20"/>
    </row>
    <row r="36" spans="1:26">
      <c r="A36" s="8" t="s">
        <v>67</v>
      </c>
      <c r="B36" s="9" t="s">
        <v>68</v>
      </c>
      <c r="C36" s="10">
        <v>18000</v>
      </c>
      <c r="D36" s="11">
        <v>1.6</v>
      </c>
      <c r="E36" s="11">
        <f t="shared" si="0"/>
        <v>28800</v>
      </c>
      <c r="F36" s="8" t="s">
        <v>179</v>
      </c>
      <c r="G36" s="18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0"/>
      <c r="T36" s="20"/>
      <c r="U36" s="20"/>
      <c r="V36" s="20"/>
      <c r="W36" s="20"/>
      <c r="X36" s="20"/>
      <c r="Y36" s="20"/>
      <c r="Z36" s="20"/>
    </row>
    <row r="37" spans="1:26">
      <c r="A37" s="8" t="s">
        <v>69</v>
      </c>
      <c r="B37" s="9" t="s">
        <v>70</v>
      </c>
      <c r="C37" s="10">
        <v>4500</v>
      </c>
      <c r="D37" s="11">
        <v>2.2999999999999998</v>
      </c>
      <c r="E37" s="11">
        <f t="shared" si="0"/>
        <v>10350</v>
      </c>
      <c r="F37" s="8" t="s">
        <v>180</v>
      </c>
      <c r="G37" s="18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0"/>
      <c r="T37" s="20"/>
      <c r="U37" s="20"/>
      <c r="V37" s="20"/>
      <c r="W37" s="20"/>
      <c r="X37" s="20"/>
      <c r="Y37" s="20"/>
      <c r="Z37" s="20"/>
    </row>
    <row r="38" spans="1:26">
      <c r="A38" s="8" t="s">
        <v>71</v>
      </c>
      <c r="B38" s="9" t="s">
        <v>72</v>
      </c>
      <c r="C38" s="10">
        <v>48000</v>
      </c>
      <c r="D38" s="11">
        <v>2.8</v>
      </c>
      <c r="E38" s="11">
        <f t="shared" si="0"/>
        <v>134400</v>
      </c>
      <c r="F38" s="8" t="s">
        <v>181</v>
      </c>
      <c r="G38" s="18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0"/>
      <c r="T38" s="20"/>
      <c r="U38" s="20"/>
      <c r="V38" s="20"/>
      <c r="W38" s="20"/>
      <c r="X38" s="20"/>
      <c r="Y38" s="20"/>
      <c r="Z38" s="20"/>
    </row>
    <row r="39" spans="1:26">
      <c r="A39" s="8" t="s">
        <v>73</v>
      </c>
      <c r="B39" s="9" t="s">
        <v>74</v>
      </c>
      <c r="C39" s="10">
        <v>500</v>
      </c>
      <c r="D39" s="11">
        <v>5</v>
      </c>
      <c r="E39" s="11">
        <f t="shared" si="0"/>
        <v>2500</v>
      </c>
      <c r="F39" s="8" t="s">
        <v>182</v>
      </c>
      <c r="G39" s="18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0"/>
      <c r="T39" s="20"/>
      <c r="U39" s="20"/>
      <c r="V39" s="20"/>
      <c r="W39" s="20"/>
      <c r="X39" s="20"/>
      <c r="Y39" s="20"/>
      <c r="Z39" s="20"/>
    </row>
    <row r="40" spans="1:26">
      <c r="A40" s="8" t="s">
        <v>75</v>
      </c>
      <c r="B40" s="9" t="s">
        <v>76</v>
      </c>
      <c r="C40" s="10">
        <v>1740</v>
      </c>
      <c r="D40" s="11">
        <v>3.9</v>
      </c>
      <c r="E40" s="11">
        <f t="shared" si="0"/>
        <v>6786</v>
      </c>
      <c r="F40" s="8" t="s">
        <v>183</v>
      </c>
      <c r="G40" s="18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0"/>
      <c r="T40" s="20"/>
      <c r="U40" s="20"/>
      <c r="V40" s="20"/>
      <c r="W40" s="20"/>
      <c r="X40" s="20"/>
      <c r="Y40" s="20"/>
      <c r="Z40" s="20"/>
    </row>
    <row r="41" spans="1:26">
      <c r="A41" s="8" t="s">
        <v>77</v>
      </c>
      <c r="B41" s="9" t="s">
        <v>78</v>
      </c>
      <c r="C41" s="10">
        <v>1740</v>
      </c>
      <c r="D41" s="11">
        <v>4.3</v>
      </c>
      <c r="E41" s="11">
        <f t="shared" si="0"/>
        <v>7482</v>
      </c>
      <c r="F41" s="8" t="s">
        <v>184</v>
      </c>
      <c r="G41" s="18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0"/>
      <c r="T41" s="20"/>
      <c r="U41" s="20"/>
      <c r="V41" s="20"/>
      <c r="W41" s="20"/>
      <c r="X41" s="20"/>
      <c r="Y41" s="20"/>
      <c r="Z41" s="20"/>
    </row>
    <row r="42" spans="1:26">
      <c r="A42" s="8" t="s">
        <v>79</v>
      </c>
      <c r="B42" s="9" t="s">
        <v>80</v>
      </c>
      <c r="C42" s="10">
        <v>1740</v>
      </c>
      <c r="D42" s="11">
        <v>4.7</v>
      </c>
      <c r="E42" s="11">
        <f t="shared" si="0"/>
        <v>8178</v>
      </c>
      <c r="F42" s="8" t="s">
        <v>185</v>
      </c>
      <c r="G42" s="18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0"/>
      <c r="T42" s="20"/>
      <c r="U42" s="20"/>
      <c r="V42" s="20"/>
      <c r="W42" s="20"/>
      <c r="X42" s="20"/>
      <c r="Y42" s="20"/>
      <c r="Z42" s="20"/>
    </row>
    <row r="43" spans="1:26">
      <c r="A43" s="8" t="s">
        <v>81</v>
      </c>
      <c r="B43" s="9" t="s">
        <v>82</v>
      </c>
      <c r="C43" s="10">
        <v>6740</v>
      </c>
      <c r="D43" s="11">
        <v>7.3</v>
      </c>
      <c r="E43" s="11">
        <f t="shared" si="0"/>
        <v>49202</v>
      </c>
      <c r="F43" s="8" t="s">
        <v>186</v>
      </c>
      <c r="G43" s="18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0"/>
      <c r="T43" s="20"/>
      <c r="U43" s="20"/>
      <c r="V43" s="20"/>
      <c r="W43" s="20"/>
      <c r="X43" s="20"/>
      <c r="Y43" s="20"/>
      <c r="Z43" s="20"/>
    </row>
    <row r="44" spans="1:26">
      <c r="A44" s="8" t="s">
        <v>83</v>
      </c>
      <c r="B44" s="9" t="s">
        <v>84</v>
      </c>
      <c r="C44" s="10">
        <v>1740</v>
      </c>
      <c r="D44" s="11">
        <v>5.4</v>
      </c>
      <c r="E44" s="11">
        <f t="shared" si="0"/>
        <v>9396</v>
      </c>
      <c r="F44" s="8" t="s">
        <v>187</v>
      </c>
      <c r="G44" s="18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0"/>
      <c r="T44" s="20"/>
      <c r="U44" s="20"/>
      <c r="V44" s="20"/>
      <c r="W44" s="20"/>
      <c r="X44" s="20"/>
      <c r="Y44" s="20"/>
      <c r="Z44" s="20"/>
    </row>
    <row r="45" spans="1:26">
      <c r="A45" s="8" t="s">
        <v>85</v>
      </c>
      <c r="B45" s="9" t="s">
        <v>86</v>
      </c>
      <c r="C45" s="10">
        <v>3480</v>
      </c>
      <c r="D45" s="11">
        <v>5.7</v>
      </c>
      <c r="E45" s="11">
        <f t="shared" si="0"/>
        <v>19836</v>
      </c>
      <c r="F45" s="8" t="s">
        <v>188</v>
      </c>
      <c r="G45" s="18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0"/>
      <c r="T45" s="20"/>
      <c r="U45" s="20"/>
      <c r="V45" s="20"/>
      <c r="W45" s="20"/>
      <c r="X45" s="20"/>
      <c r="Y45" s="20"/>
      <c r="Z45" s="20"/>
    </row>
    <row r="46" spans="1:26">
      <c r="A46" s="8" t="s">
        <v>87</v>
      </c>
      <c r="B46" s="9" t="s">
        <v>88</v>
      </c>
      <c r="C46" s="10">
        <v>11740</v>
      </c>
      <c r="D46" s="11">
        <v>6.2</v>
      </c>
      <c r="E46" s="11">
        <f t="shared" si="0"/>
        <v>72788</v>
      </c>
      <c r="F46" s="8" t="s">
        <v>189</v>
      </c>
      <c r="G46" s="18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0"/>
      <c r="T46" s="20"/>
      <c r="U46" s="20"/>
      <c r="V46" s="20"/>
      <c r="W46" s="20"/>
      <c r="X46" s="20"/>
      <c r="Y46" s="20"/>
      <c r="Z46" s="20"/>
    </row>
    <row r="47" spans="1:26">
      <c r="A47" s="8" t="s">
        <v>89</v>
      </c>
      <c r="B47" s="9" t="s">
        <v>90</v>
      </c>
      <c r="C47" s="10">
        <v>1740</v>
      </c>
      <c r="D47" s="11">
        <v>7.5</v>
      </c>
      <c r="E47" s="11">
        <f t="shared" si="0"/>
        <v>13050</v>
      </c>
      <c r="F47" s="8" t="s">
        <v>190</v>
      </c>
      <c r="G47" s="18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0"/>
      <c r="T47" s="20"/>
      <c r="U47" s="20"/>
      <c r="V47" s="20"/>
      <c r="W47" s="20"/>
      <c r="X47" s="20"/>
      <c r="Y47" s="20"/>
      <c r="Z47" s="20"/>
    </row>
    <row r="48" spans="1:26">
      <c r="A48" s="8" t="s">
        <v>91</v>
      </c>
      <c r="B48" s="9" t="s">
        <v>92</v>
      </c>
      <c r="C48" s="10">
        <v>4000</v>
      </c>
      <c r="D48" s="11">
        <v>4.8</v>
      </c>
      <c r="E48" s="11">
        <f t="shared" si="0"/>
        <v>19200</v>
      </c>
      <c r="F48" s="8" t="s">
        <v>191</v>
      </c>
      <c r="G48" s="18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0"/>
      <c r="T48" s="20"/>
      <c r="U48" s="20"/>
      <c r="V48" s="20"/>
      <c r="W48" s="20"/>
      <c r="X48" s="20"/>
      <c r="Y48" s="20"/>
      <c r="Z48" s="20"/>
    </row>
    <row r="49" spans="1:26">
      <c r="A49" s="8" t="s">
        <v>93</v>
      </c>
      <c r="B49" s="9" t="s">
        <v>94</v>
      </c>
      <c r="C49" s="10">
        <v>1740</v>
      </c>
      <c r="D49" s="11">
        <v>7.6</v>
      </c>
      <c r="E49" s="11">
        <f t="shared" si="0"/>
        <v>13224</v>
      </c>
      <c r="F49" s="8" t="s">
        <v>192</v>
      </c>
      <c r="G49" s="18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0"/>
      <c r="T49" s="20"/>
      <c r="U49" s="20"/>
      <c r="V49" s="20"/>
      <c r="W49" s="20"/>
      <c r="X49" s="20"/>
      <c r="Y49" s="20"/>
      <c r="Z49" s="20"/>
    </row>
    <row r="50" spans="1:26">
      <c r="A50" s="8" t="s">
        <v>95</v>
      </c>
      <c r="B50" s="9" t="s">
        <v>96</v>
      </c>
      <c r="C50" s="10">
        <v>20870</v>
      </c>
      <c r="D50" s="11">
        <v>11.2</v>
      </c>
      <c r="E50" s="11">
        <f t="shared" si="0"/>
        <v>233743.99999999997</v>
      </c>
      <c r="F50" s="8" t="s">
        <v>193</v>
      </c>
      <c r="G50" s="18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0"/>
      <c r="T50" s="20"/>
      <c r="U50" s="20"/>
      <c r="V50" s="20"/>
      <c r="W50" s="20"/>
      <c r="X50" s="20"/>
      <c r="Y50" s="20"/>
      <c r="Z50" s="20"/>
    </row>
    <row r="51" spans="1:26">
      <c r="A51" s="8" t="s">
        <v>97</v>
      </c>
      <c r="B51" s="9" t="s">
        <v>98</v>
      </c>
      <c r="C51" s="10">
        <v>1740</v>
      </c>
      <c r="D51" s="11">
        <v>8.6999999999999993</v>
      </c>
      <c r="E51" s="11">
        <f t="shared" si="0"/>
        <v>15137.999999999998</v>
      </c>
      <c r="F51" s="8" t="s">
        <v>194</v>
      </c>
      <c r="G51" s="18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0"/>
      <c r="T51" s="20"/>
      <c r="U51" s="20"/>
      <c r="V51" s="20"/>
      <c r="W51" s="20"/>
      <c r="X51" s="20"/>
      <c r="Y51" s="20"/>
      <c r="Z51" s="20"/>
    </row>
    <row r="52" spans="1:26">
      <c r="A52" s="8" t="s">
        <v>99</v>
      </c>
      <c r="B52" s="9" t="s">
        <v>100</v>
      </c>
      <c r="C52" s="10">
        <v>2440</v>
      </c>
      <c r="D52" s="11">
        <v>9.4</v>
      </c>
      <c r="E52" s="11">
        <f t="shared" si="0"/>
        <v>22936</v>
      </c>
      <c r="F52" s="8" t="s">
        <v>195</v>
      </c>
      <c r="G52" s="18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0"/>
      <c r="T52" s="20"/>
      <c r="U52" s="20"/>
      <c r="V52" s="20"/>
      <c r="W52" s="20"/>
      <c r="X52" s="20"/>
      <c r="Y52" s="20"/>
      <c r="Z52" s="20"/>
    </row>
    <row r="53" spans="1:26">
      <c r="A53" s="8" t="s">
        <v>101</v>
      </c>
      <c r="B53" s="9" t="s">
        <v>102</v>
      </c>
      <c r="C53" s="10">
        <v>1500</v>
      </c>
      <c r="D53" s="11">
        <v>4.3</v>
      </c>
      <c r="E53" s="11">
        <f t="shared" si="0"/>
        <v>6450</v>
      </c>
      <c r="F53" s="8" t="s">
        <v>196</v>
      </c>
      <c r="G53" s="18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0"/>
      <c r="T53" s="20"/>
      <c r="U53" s="20"/>
      <c r="V53" s="20"/>
      <c r="W53" s="20"/>
      <c r="X53" s="20"/>
      <c r="Y53" s="20"/>
      <c r="Z53" s="20"/>
    </row>
    <row r="54" spans="1:26">
      <c r="A54" s="8" t="s">
        <v>103</v>
      </c>
      <c r="B54" s="9" t="s">
        <v>104</v>
      </c>
      <c r="C54" s="10">
        <v>3740</v>
      </c>
      <c r="D54" s="11">
        <v>6.7</v>
      </c>
      <c r="E54" s="11">
        <f t="shared" si="0"/>
        <v>25058</v>
      </c>
      <c r="F54" s="8" t="s">
        <v>197</v>
      </c>
      <c r="G54" s="18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0"/>
      <c r="T54" s="20"/>
      <c r="U54" s="20"/>
      <c r="V54" s="20"/>
      <c r="W54" s="20"/>
      <c r="X54" s="20"/>
      <c r="Y54" s="20"/>
      <c r="Z54" s="20"/>
    </row>
    <row r="55" spans="1:26">
      <c r="A55" s="8" t="s">
        <v>105</v>
      </c>
      <c r="B55" s="9" t="s">
        <v>106</v>
      </c>
      <c r="C55" s="10">
        <v>1670</v>
      </c>
      <c r="D55" s="11">
        <v>12.1</v>
      </c>
      <c r="E55" s="11">
        <f t="shared" si="0"/>
        <v>20207</v>
      </c>
      <c r="F55" s="8" t="s">
        <v>198</v>
      </c>
      <c r="G55" s="18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0"/>
      <c r="T55" s="20"/>
      <c r="U55" s="20"/>
      <c r="V55" s="20"/>
      <c r="W55" s="20"/>
      <c r="X55" s="20"/>
      <c r="Y55" s="20"/>
      <c r="Z55" s="20"/>
    </row>
    <row r="56" spans="1:26">
      <c r="A56" s="8" t="s">
        <v>107</v>
      </c>
      <c r="B56" s="9" t="s">
        <v>108</v>
      </c>
      <c r="C56" s="10">
        <v>1000</v>
      </c>
      <c r="D56" s="11">
        <v>24.4</v>
      </c>
      <c r="E56" s="11">
        <f t="shared" si="0"/>
        <v>24400</v>
      </c>
      <c r="F56" s="8" t="s">
        <v>199</v>
      </c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0"/>
      <c r="T56" s="20"/>
      <c r="U56" s="20"/>
      <c r="V56" s="20"/>
      <c r="W56" s="20"/>
      <c r="X56" s="20"/>
      <c r="Y56" s="20"/>
      <c r="Z56" s="20"/>
    </row>
    <row r="57" spans="1:26">
      <c r="A57" s="8" t="s">
        <v>109</v>
      </c>
      <c r="B57" s="9" t="s">
        <v>110</v>
      </c>
      <c r="C57" s="10">
        <v>20000</v>
      </c>
      <c r="D57" s="11">
        <v>12.1</v>
      </c>
      <c r="E57" s="11">
        <f t="shared" si="0"/>
        <v>242000</v>
      </c>
      <c r="F57" s="8" t="s">
        <v>200</v>
      </c>
      <c r="G57" s="18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0"/>
      <c r="T57" s="20"/>
      <c r="U57" s="20"/>
      <c r="V57" s="20"/>
      <c r="W57" s="20"/>
      <c r="X57" s="20"/>
      <c r="Y57" s="20"/>
      <c r="Z57" s="20"/>
    </row>
    <row r="58" spans="1:26">
      <c r="A58" s="8" t="s">
        <v>111</v>
      </c>
      <c r="B58" s="9" t="s">
        <v>112</v>
      </c>
      <c r="C58" s="10">
        <v>4000</v>
      </c>
      <c r="D58" s="11">
        <v>19.8</v>
      </c>
      <c r="E58" s="11">
        <f t="shared" si="0"/>
        <v>79200</v>
      </c>
      <c r="F58" s="8" t="s">
        <v>201</v>
      </c>
      <c r="G58" s="18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0"/>
      <c r="T58" s="20"/>
      <c r="U58" s="20"/>
      <c r="V58" s="20"/>
      <c r="W58" s="20"/>
      <c r="X58" s="20"/>
      <c r="Y58" s="20"/>
      <c r="Z58" s="20"/>
    </row>
    <row r="59" spans="1:26">
      <c r="A59" s="8" t="s">
        <v>113</v>
      </c>
      <c r="B59" s="9" t="s">
        <v>114</v>
      </c>
      <c r="C59" s="10">
        <v>870</v>
      </c>
      <c r="D59" s="11">
        <v>8.6</v>
      </c>
      <c r="E59" s="11">
        <f t="shared" si="0"/>
        <v>7482</v>
      </c>
      <c r="F59" s="8" t="s">
        <v>202</v>
      </c>
      <c r="G59" s="18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0"/>
      <c r="T59" s="20"/>
      <c r="U59" s="20"/>
      <c r="V59" s="20"/>
      <c r="W59" s="20"/>
      <c r="X59" s="20"/>
      <c r="Y59" s="20"/>
      <c r="Z59" s="20"/>
    </row>
    <row r="60" spans="1:26">
      <c r="A60" s="8" t="s">
        <v>115</v>
      </c>
      <c r="B60" s="9" t="s">
        <v>116</v>
      </c>
      <c r="C60" s="10">
        <v>3480</v>
      </c>
      <c r="D60" s="11">
        <v>4.9000000000000004</v>
      </c>
      <c r="E60" s="11">
        <f t="shared" si="0"/>
        <v>17052</v>
      </c>
      <c r="F60" s="8" t="s">
        <v>203</v>
      </c>
      <c r="G60" s="18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0"/>
      <c r="T60" s="20"/>
      <c r="U60" s="20"/>
      <c r="V60" s="20"/>
      <c r="W60" s="20"/>
      <c r="X60" s="20"/>
      <c r="Y60" s="20"/>
      <c r="Z60" s="20"/>
    </row>
    <row r="61" spans="1:26">
      <c r="A61" s="8" t="s">
        <v>117</v>
      </c>
      <c r="B61" s="9" t="s">
        <v>118</v>
      </c>
      <c r="C61" s="10">
        <v>1740</v>
      </c>
      <c r="D61" s="11">
        <v>7</v>
      </c>
      <c r="E61" s="11">
        <f t="shared" si="0"/>
        <v>12180</v>
      </c>
      <c r="F61" s="8" t="s">
        <v>204</v>
      </c>
      <c r="G61" s="18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0"/>
      <c r="T61" s="20"/>
      <c r="U61" s="20"/>
      <c r="V61" s="20"/>
      <c r="W61" s="20"/>
      <c r="X61" s="20"/>
      <c r="Y61" s="20"/>
      <c r="Z61" s="20"/>
    </row>
    <row r="62" spans="1:26">
      <c r="A62" s="8" t="s">
        <v>119</v>
      </c>
      <c r="B62" s="9" t="s">
        <v>120</v>
      </c>
      <c r="C62" s="10">
        <v>870</v>
      </c>
      <c r="D62" s="11">
        <v>9.4</v>
      </c>
      <c r="E62" s="11">
        <f t="shared" si="0"/>
        <v>8178</v>
      </c>
      <c r="F62" s="8" t="s">
        <v>205</v>
      </c>
      <c r="G62" s="18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0"/>
      <c r="T62" s="20"/>
      <c r="U62" s="20"/>
      <c r="V62" s="20"/>
      <c r="W62" s="20"/>
      <c r="X62" s="20"/>
      <c r="Y62" s="20"/>
      <c r="Z62" s="20"/>
    </row>
    <row r="63" spans="1:26">
      <c r="A63" s="8" t="s">
        <v>121</v>
      </c>
      <c r="B63" s="9" t="s">
        <v>122</v>
      </c>
      <c r="C63" s="10">
        <v>6500</v>
      </c>
      <c r="D63" s="11">
        <v>4.3</v>
      </c>
      <c r="E63" s="11">
        <f t="shared" si="0"/>
        <v>27950</v>
      </c>
      <c r="F63" s="8" t="s">
        <v>206</v>
      </c>
      <c r="G63" s="18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0"/>
      <c r="T63" s="20"/>
      <c r="U63" s="20"/>
      <c r="V63" s="20"/>
      <c r="W63" s="20"/>
      <c r="X63" s="20"/>
      <c r="Y63" s="20"/>
      <c r="Z63" s="20"/>
    </row>
    <row r="64" spans="1:26">
      <c r="A64" s="8" t="s">
        <v>123</v>
      </c>
      <c r="B64" s="9" t="s">
        <v>124</v>
      </c>
      <c r="C64" s="10">
        <v>1740</v>
      </c>
      <c r="D64" s="11">
        <v>5.8</v>
      </c>
      <c r="E64" s="11">
        <f t="shared" si="0"/>
        <v>10092</v>
      </c>
      <c r="F64" s="8" t="s">
        <v>207</v>
      </c>
      <c r="G64" s="18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0"/>
      <c r="T64" s="20"/>
      <c r="U64" s="20"/>
      <c r="V64" s="20"/>
      <c r="W64" s="20"/>
      <c r="X64" s="20"/>
      <c r="Y64" s="20"/>
      <c r="Z64" s="20"/>
    </row>
    <row r="65" spans="1:26">
      <c r="A65" s="8" t="s">
        <v>125</v>
      </c>
      <c r="B65" s="9" t="s">
        <v>126</v>
      </c>
      <c r="C65" s="10">
        <v>5240</v>
      </c>
      <c r="D65" s="11">
        <v>7.4</v>
      </c>
      <c r="E65" s="11">
        <f t="shared" si="0"/>
        <v>38776</v>
      </c>
      <c r="F65" s="8" t="s">
        <v>208</v>
      </c>
      <c r="G65" s="18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0"/>
      <c r="T65" s="20"/>
      <c r="U65" s="20"/>
      <c r="V65" s="20"/>
      <c r="W65" s="20"/>
      <c r="X65" s="20"/>
      <c r="Y65" s="20"/>
      <c r="Z65" s="20"/>
    </row>
    <row r="66" spans="1:26">
      <c r="A66" s="8" t="s">
        <v>127</v>
      </c>
      <c r="B66" s="9" t="s">
        <v>128</v>
      </c>
      <c r="C66" s="10">
        <v>12000</v>
      </c>
      <c r="D66" s="11">
        <v>8.4</v>
      </c>
      <c r="E66" s="11">
        <f t="shared" si="0"/>
        <v>100800</v>
      </c>
      <c r="F66" s="8" t="s">
        <v>209</v>
      </c>
      <c r="G66" s="18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0"/>
      <c r="T66" s="20"/>
      <c r="U66" s="20"/>
      <c r="V66" s="20"/>
      <c r="W66" s="20"/>
      <c r="X66" s="20"/>
      <c r="Y66" s="20"/>
      <c r="Z66" s="20"/>
    </row>
    <row r="67" spans="1:26">
      <c r="A67" s="8" t="s">
        <v>129</v>
      </c>
      <c r="B67" s="9" t="s">
        <v>130</v>
      </c>
      <c r="C67" s="10">
        <v>2800</v>
      </c>
      <c r="D67" s="11">
        <v>9.8000000000000007</v>
      </c>
      <c r="E67" s="11">
        <f t="shared" si="0"/>
        <v>27440.000000000004</v>
      </c>
      <c r="F67" s="8" t="s">
        <v>210</v>
      </c>
      <c r="G67" s="18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0"/>
      <c r="T67" s="20"/>
      <c r="U67" s="20"/>
      <c r="V67" s="20"/>
      <c r="W67" s="20"/>
      <c r="X67" s="20"/>
      <c r="Y67" s="20"/>
      <c r="Z67" s="20"/>
    </row>
    <row r="68" spans="1:26">
      <c r="A68" s="8" t="s">
        <v>131</v>
      </c>
      <c r="B68" s="9" t="s">
        <v>132</v>
      </c>
      <c r="C68" s="10">
        <v>6740</v>
      </c>
      <c r="D68" s="11">
        <v>6.25</v>
      </c>
      <c r="E68" s="11">
        <f t="shared" ref="E68:E72" si="1">D68*C68</f>
        <v>42125</v>
      </c>
      <c r="F68" s="8" t="s">
        <v>211</v>
      </c>
      <c r="G68" s="1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0"/>
      <c r="T68" s="20"/>
      <c r="U68" s="20"/>
      <c r="V68" s="20"/>
      <c r="W68" s="20"/>
      <c r="X68" s="20"/>
      <c r="Y68" s="20"/>
      <c r="Z68" s="20"/>
    </row>
    <row r="69" spans="1:26">
      <c r="A69" s="8" t="s">
        <v>133</v>
      </c>
      <c r="B69" s="9" t="s">
        <v>134</v>
      </c>
      <c r="C69" s="10">
        <v>7740</v>
      </c>
      <c r="D69" s="11">
        <v>7.9</v>
      </c>
      <c r="E69" s="11">
        <f t="shared" si="1"/>
        <v>61146</v>
      </c>
      <c r="F69" s="8" t="s">
        <v>212</v>
      </c>
      <c r="G69" s="18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0"/>
      <c r="T69" s="20"/>
      <c r="U69" s="20"/>
      <c r="V69" s="20"/>
      <c r="W69" s="20"/>
      <c r="X69" s="20"/>
      <c r="Y69" s="20"/>
      <c r="Z69" s="20"/>
    </row>
    <row r="70" spans="1:26">
      <c r="A70" s="8" t="s">
        <v>135</v>
      </c>
      <c r="B70" s="9" t="s">
        <v>136</v>
      </c>
      <c r="C70" s="10">
        <v>3500</v>
      </c>
      <c r="D70" s="11">
        <v>6.6</v>
      </c>
      <c r="E70" s="11">
        <f t="shared" si="1"/>
        <v>23100</v>
      </c>
      <c r="F70" s="8" t="s">
        <v>213</v>
      </c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0"/>
      <c r="T70" s="20"/>
      <c r="U70" s="20"/>
      <c r="V70" s="20"/>
      <c r="W70" s="20"/>
      <c r="X70" s="20"/>
      <c r="Y70" s="20"/>
      <c r="Z70" s="20"/>
    </row>
    <row r="71" spans="1:26">
      <c r="A71" s="8" t="s">
        <v>137</v>
      </c>
      <c r="B71" s="9" t="s">
        <v>138</v>
      </c>
      <c r="C71" s="10">
        <v>16000</v>
      </c>
      <c r="D71" s="11">
        <v>8.5</v>
      </c>
      <c r="E71" s="11">
        <f t="shared" si="1"/>
        <v>136000</v>
      </c>
      <c r="F71" s="8" t="s">
        <v>214</v>
      </c>
      <c r="G71" s="18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0"/>
      <c r="T71" s="20"/>
      <c r="U71" s="20"/>
      <c r="V71" s="20"/>
      <c r="W71" s="20"/>
      <c r="X71" s="20"/>
      <c r="Y71" s="20"/>
      <c r="Z71" s="20"/>
    </row>
    <row r="72" spans="1:26">
      <c r="A72" s="8" t="s">
        <v>139</v>
      </c>
      <c r="B72" s="9" t="s">
        <v>140</v>
      </c>
      <c r="C72" s="10">
        <v>26826</v>
      </c>
      <c r="D72" s="11">
        <v>69</v>
      </c>
      <c r="E72" s="11">
        <f t="shared" si="1"/>
        <v>1850994</v>
      </c>
      <c r="F72" s="8" t="s">
        <v>215</v>
      </c>
      <c r="G72" s="18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0"/>
      <c r="T72" s="20"/>
      <c r="U72" s="20"/>
      <c r="V72" s="20"/>
      <c r="W72" s="20"/>
      <c r="X72" s="20"/>
      <c r="Y72" s="20"/>
      <c r="Z72" s="20"/>
    </row>
    <row r="73" spans="1:26" s="1" customFormat="1" ht="13.2">
      <c r="A73" s="13"/>
      <c r="B73" s="13" t="s">
        <v>141</v>
      </c>
      <c r="C73" s="13"/>
      <c r="D73" s="13"/>
      <c r="E73" s="12">
        <f>SUM(E3:E72)</f>
        <v>4022949.9</v>
      </c>
      <c r="F73" s="14" t="s">
        <v>216</v>
      </c>
      <c r="G73" s="19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4"/>
      <c r="T73" s="24"/>
      <c r="U73" s="24"/>
      <c r="V73" s="24"/>
      <c r="W73" s="24"/>
      <c r="X73" s="24"/>
      <c r="Y73" s="24"/>
      <c r="Z73" s="24"/>
    </row>
    <row r="74" spans="1:26">
      <c r="A74" s="8"/>
      <c r="B74" s="8"/>
      <c r="C74" s="15">
        <f>SUM(C3:C73)</f>
        <v>340290</v>
      </c>
      <c r="D74" s="8"/>
      <c r="E74" s="8"/>
      <c r="F74" s="8"/>
      <c r="G74" s="18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0"/>
      <c r="T74" s="20"/>
      <c r="U74" s="20"/>
      <c r="V74" s="20"/>
      <c r="W74" s="20"/>
      <c r="X74" s="20"/>
      <c r="Y74" s="20"/>
      <c r="Z74" s="20"/>
    </row>
    <row r="75" spans="1:26"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8:26"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8:26"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8:26"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8:26"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8:26"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8:26"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8:26"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8:26"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8:26"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8:26"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8:26"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8:26"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8:26"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8:26"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8:26"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8:26"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8:26"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8:26"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8:26"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8:26"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8:26"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8:26"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8:26"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8:26"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8:26"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8:26"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8:26"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8:26"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8:26"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8:26"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8:26"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8:26"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8:26"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8:26"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8:26"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8:26"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8:26"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8:26"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8:26"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8:26"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8:26"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8:26"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8:26"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8:26"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8:26"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8:26"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8:26"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8:26"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8:26"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8:26"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8:26"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8:26"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8:26"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8:26"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8:26"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8:26"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8:26"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8:26"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8:26"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8:26"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8:26"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</sheetData>
  <pageMargins left="0.17" right="0.17" top="0.28999999999999998" bottom="0.49" header="0.6" footer="0.51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MEDICAL DIVISION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cp:lastPrinted>2024-06-05T08:21:57Z</cp:lastPrinted>
  <dcterms:created xsi:type="dcterms:W3CDTF">2024-02-05T10:59:16Z</dcterms:created>
  <dcterms:modified xsi:type="dcterms:W3CDTF">2024-07-20T23:16:01Z</dcterms:modified>
</cp:coreProperties>
</file>