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504" windowWidth="23256" windowHeight="13176"/>
  </bookViews>
  <sheets>
    <sheet name="merce Barter" sheetId="1" r:id="rId1"/>
  </sheets>
  <definedNames>
    <definedName name="_xlnm._FilterDatabase" localSheetId="0" hidden="1">'merce Barter'!$B$1:$F$104</definedName>
    <definedName name="_xlnm.Print_Titles" localSheetId="0">'merce Barter'!$1:$1</definedName>
  </definedNames>
  <calcPr calcId="191028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4" i="1"/>
  <c r="H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2"/>
  <c r="G29"/>
  <c r="G19"/>
  <c r="G3"/>
  <c r="G11"/>
  <c r="G12"/>
  <c r="G13"/>
  <c r="G14"/>
  <c r="G15"/>
  <c r="G16"/>
  <c r="G17"/>
  <c r="G18"/>
  <c r="G20"/>
  <c r="G21"/>
  <c r="G22"/>
  <c r="G23"/>
  <c r="G24"/>
  <c r="G25"/>
  <c r="G26"/>
  <c r="G27"/>
  <c r="G28"/>
  <c r="G30"/>
  <c r="G31"/>
  <c r="G32"/>
  <c r="G33"/>
  <c r="G34"/>
  <c r="G73"/>
  <c r="G74"/>
  <c r="G4"/>
  <c r="G71"/>
  <c r="G72"/>
  <c r="G5"/>
  <c r="G6"/>
  <c r="G7"/>
  <c r="G8"/>
  <c r="G9"/>
  <c r="G10"/>
  <c r="G35"/>
  <c r="G36"/>
  <c r="G37"/>
  <c r="G38"/>
  <c r="G39"/>
  <c r="G40"/>
  <c r="G41"/>
  <c r="G42"/>
  <c r="G43"/>
  <c r="G44"/>
  <c r="G45"/>
  <c r="G46"/>
  <c r="G47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2"/>
  <c r="H104" l="1"/>
</calcChain>
</file>

<file path=xl/sharedStrings.xml><?xml version="1.0" encoding="utf-8"?>
<sst xmlns="http://schemas.openxmlformats.org/spreadsheetml/2006/main" count="233" uniqueCount="120">
  <si>
    <t>codart</t>
  </si>
  <si>
    <t>ean</t>
  </si>
  <si>
    <t>descrizione</t>
  </si>
  <si>
    <t xml:space="preserve">SP BE STRONG SIERO RIGENERANTE CAPELLI  </t>
  </si>
  <si>
    <t xml:space="preserve">BAGNOSCHIUMA 300ML. MANDORLA E MIELE  </t>
  </si>
  <si>
    <t xml:space="preserve">BAGNOSCHIUMA 300 ML LATTE D'ASINA   </t>
  </si>
  <si>
    <t>BB CREAM  N°02  BEIGE ECLAT 30 ML.</t>
  </si>
  <si>
    <t xml:space="preserve">SB DEODORANTE AL LATTE D'ASINA  </t>
  </si>
  <si>
    <t xml:space="preserve">CREMA NOTTE ANTIRUGHE ARGAN 40 ML.    </t>
  </si>
  <si>
    <t xml:space="preserve">CREMA DERMO-DEFENSE PELLI SENSIBILI   </t>
  </si>
  <si>
    <t xml:space="preserve">SB ACQUA MICELLARE AL LATTE D'ASINA </t>
  </si>
  <si>
    <t xml:space="preserve">CREMA IDRATANTE PELLE PERFETTA 50 ML   </t>
  </si>
  <si>
    <t xml:space="preserve">ACQUA MICELL. PURIF. ALOE VERA BIO 500 ML    </t>
  </si>
  <si>
    <t xml:space="preserve">SB DEODORANTE ALOE VERA    </t>
  </si>
  <si>
    <t xml:space="preserve">CREMA ILLUMINANTE PELLE PERFETTA 40 ML </t>
  </si>
  <si>
    <t xml:space="preserve">GEL NOTTE ILLUMINANTE PELLE PERFETTA 50 ML   </t>
  </si>
  <si>
    <t xml:space="preserve">SB LATTE CORPO LATTE D'ASINA 200ML                          </t>
  </si>
  <si>
    <t xml:space="preserve">SB SHP COUL PROTEGEE HIBISCUS COE 250ML    </t>
  </si>
  <si>
    <t xml:space="preserve">SB CRAYON YEUX N01 NOIR COE    </t>
  </si>
  <si>
    <t xml:space="preserve">CREMA GIORNO 50ML. ALOE VERA </t>
  </si>
  <si>
    <t xml:space="preserve">CREMA NOTTE 50ML. ALOE VERA </t>
  </si>
  <si>
    <t>2971E</t>
  </si>
  <si>
    <t xml:space="preserve">ORGANIC SHOP RASPBERRY &amp; ACAI CONDITIONER 280ML             </t>
  </si>
  <si>
    <t xml:space="preserve">SP SHEET MASK - BRAVE PANDA 1PZ                             </t>
  </si>
  <si>
    <t>40872E</t>
  </si>
  <si>
    <t xml:space="preserve">OS HYDRATING BODY SCRUB COCONUT 250ML                       </t>
  </si>
  <si>
    <t xml:space="preserve">SP SHEET MASK - FLY BUTTERFLY 1PZ                           </t>
  </si>
  <si>
    <t xml:space="preserve">SP SHEET MASK - SO COOL 1PZ                                 </t>
  </si>
  <si>
    <t xml:space="preserve">SP BE STRONG SPRAY ALOE IDRATANTE PER CAPELLI               </t>
  </si>
  <si>
    <t xml:space="preserve">SP BE STRONG BALSAMO ANTI-GIALLO CAPELLI COLORATI BIONDI    </t>
  </si>
  <si>
    <t>SP BE STRONG SHAMPOO DETERGENTE ORTICA CAPELLI GRASSI E FINI</t>
  </si>
  <si>
    <t xml:space="preserve">SB ACQUA MICELLARE BAMBOO BIFASICO 500ML   </t>
  </si>
  <si>
    <t xml:space="preserve">SB GOMMAGE LISSANT BAMBOO 50ML    </t>
  </si>
  <si>
    <t xml:space="preserve">SB SHP DOUX AMANDE BIO 250ML     </t>
  </si>
  <si>
    <t xml:space="preserve">SB AP SHP CHVX COCO 200ML     </t>
  </si>
  <si>
    <t xml:space="preserve">SB AP SHP CHVX DOUX AMANDE 200ML     </t>
  </si>
  <si>
    <t xml:space="preserve">SB AP SHP CHVX COCO 200ML        </t>
  </si>
  <si>
    <t xml:space="preserve">SB AP SHP KARITE CERAMIDES 200ML   </t>
  </si>
  <si>
    <t xml:space="preserve">SB EAU MICELL HYDRAT ALOE 500ML   </t>
  </si>
  <si>
    <t xml:space="preserve">SB CONTORNO OCCHI AGE ARGAN 15ML   </t>
  </si>
  <si>
    <t xml:space="preserve">SB GEL ANTI ETA ARGAN NOTTE 40ML </t>
  </si>
  <si>
    <t xml:space="preserve">SB SIERO ANTI-AGE ARGAN 30ML  </t>
  </si>
  <si>
    <t xml:space="preserve">DR. SCH. THISTLE &amp; CHIA RICH NOURISHING DAY 50ML            </t>
  </si>
  <si>
    <t xml:space="preserve">DR. SCH. THISTLE &amp; CHIA RICH NOURISHING NIGHT 50ML          </t>
  </si>
  <si>
    <t xml:space="preserve">DR. SCH. ARGAN &amp; AMARANTH ANTI-WRINKLE DAY 50ML             </t>
  </si>
  <si>
    <t xml:space="preserve">DR. SCH. ANTI-WRINKLE CARE DAY SPF10 50ML                   </t>
  </si>
  <si>
    <t xml:space="preserve">DR. SCH. ARGAN&amp;AMARANTH INTENSIVE SERUM 30ML                </t>
  </si>
  <si>
    <t xml:space="preserve">DR. SCH. ARGAN&amp;AMARANTH ANTI-WRINKLE FACE OIL 30ML          </t>
  </si>
  <si>
    <t xml:space="preserve">DR. SCH. ALMOND&amp;CALENDULA SOOTHING EYE CARE 15ML            </t>
  </si>
  <si>
    <t xml:space="preserve">DR. SCH. ALMOND&amp;CALENDULA SOOTHING 24H CARE 50ML            </t>
  </si>
  <si>
    <t xml:space="preserve">DR. SCH. ARGAN&amp;AMARANTH AMPOULE 7DAYS 7 ML                  </t>
  </si>
  <si>
    <t xml:space="preserve">BIOVEGANE ORGANIC GREEN TEA CLEASING FOAM 100 ML            </t>
  </si>
  <si>
    <t xml:space="preserve">BIOVEGANE ORGANIC GREEN TEA FACE TONER 200ML                </t>
  </si>
  <si>
    <t xml:space="preserve">BIOVEGANE ORGANIC GREEN TEA 24H CARE 50 ML                  </t>
  </si>
  <si>
    <t xml:space="preserve">BIOVEGANE ORGANIC GREEN TEA SERUM 30 ML                     </t>
  </si>
  <si>
    <t xml:space="preserve">BIOVEGANE ORGANIC ACAI CLEANSING GEL 150 ML                 </t>
  </si>
  <si>
    <t xml:space="preserve">BIOVEGANE ORGANIC ACAI 24H CARE 50 ML                       </t>
  </si>
  <si>
    <t xml:space="preserve">BIOVEGANE ORGANIC ACAI SERUM 30 ML                          </t>
  </si>
  <si>
    <t xml:space="preserve">BIOVEGANE MINISIZE GWP ORGANIC GREEN TEA 24H CARE 15 ML     </t>
  </si>
  <si>
    <t xml:space="preserve">BIOVEGANE MINISIZE GWP ORGANIC ACAI 24H CARE 15ML           </t>
  </si>
  <si>
    <t xml:space="preserve">BIOVEGANE ORGANIC GREEN TEA GLOW FLUID 30 ML                </t>
  </si>
  <si>
    <t xml:space="preserve">BIOVEGANE ORGANIC PAPAYA AHA TONIC 150ML                    </t>
  </si>
  <si>
    <t xml:space="preserve">BIOVEGANE ORGANIC HEMP LIP CARE 4.8ML                       </t>
  </si>
  <si>
    <t xml:space="preserve">BIOVEGANE ORGANIC GREEN TEA SHEET MASK 16 ML                </t>
  </si>
  <si>
    <t xml:space="preserve">BIOVEGANE ORGANIC ACAI SHEET MASK 16 ML                     </t>
  </si>
  <si>
    <t>A108535</t>
  </si>
  <si>
    <t xml:space="preserve">BURRO CACAO 4,5 G. - 6 PZ/CT                                </t>
  </si>
  <si>
    <t>A109345</t>
  </si>
  <si>
    <t xml:space="preserve">DENTIFRICIO WHITENING 75ML                                  </t>
  </si>
  <si>
    <t>A110241</t>
  </si>
  <si>
    <t xml:space="preserve">LAVERA BERRY CARE HAND WASH, 250ML                          </t>
  </si>
  <si>
    <t>A110244</t>
  </si>
  <si>
    <t xml:space="preserve">LAVERA LIME CARE HAND WASH, 250ML                           </t>
  </si>
  <si>
    <t>A110442</t>
  </si>
  <si>
    <t xml:space="preserve">HAIR BALSAMO VOLUME&amp;STRENGHT 200ML                          </t>
  </si>
  <si>
    <t>A110446</t>
  </si>
  <si>
    <t xml:space="preserve">HAIR BALSAMO EXPERT REPAIR &amp; DEEP CARE 200ML                </t>
  </si>
  <si>
    <t>A110660</t>
  </si>
  <si>
    <t xml:space="preserve">LAVERA MY AGE REGENERATING NIGHT CREAM, 50ML                </t>
  </si>
  <si>
    <t>A110675</t>
  </si>
  <si>
    <t xml:space="preserve">RE-ENER. SLEEPING OIL ELIXIER 30ML                          </t>
  </si>
  <si>
    <t>A110935</t>
  </si>
  <si>
    <t xml:space="preserve">BODY LOTION REVITALISING 200 ML                             </t>
  </si>
  <si>
    <t>A111069</t>
  </si>
  <si>
    <t xml:space="preserve">DEO ROLL-ON MILD 50ML                                       </t>
  </si>
  <si>
    <t>A112332</t>
  </si>
  <si>
    <t xml:space="preserve">VELVET MATT LIPSTICK 05 44.5G                               </t>
  </si>
  <si>
    <t>A112842</t>
  </si>
  <si>
    <t xml:space="preserve">BODY WASH REVITALIZING 2IN1 250ML                           </t>
  </si>
  <si>
    <t>A112844</t>
  </si>
  <si>
    <t xml:space="preserve">BODY WASH INDULGENT 2IN1 250ML                              </t>
  </si>
  <si>
    <t>A114438</t>
  </si>
  <si>
    <t xml:space="preserve">LAVERA GIFT SET WINTER CARE 2023                            </t>
  </si>
  <si>
    <t>IT-80229</t>
  </si>
  <si>
    <t xml:space="preserve">YEAUTY BEAUTY BOOST EYE PATCH ORO                           </t>
  </si>
  <si>
    <t>IT-80231</t>
  </si>
  <si>
    <t xml:space="preserve">YEAUTY ENERGIZZANTE EYE PATCH PINK                          </t>
  </si>
  <si>
    <t>IT-80232</t>
  </si>
  <si>
    <t xml:space="preserve">YEAUTY INTENSIVE KISS LIP PAD MASK ROSA                     </t>
  </si>
  <si>
    <t>IT-80233</t>
  </si>
  <si>
    <t xml:space="preserve">YEAUTY LUXURIOUS LIPS LIP PAD MASK PINK                     </t>
  </si>
  <si>
    <t>PJ1697</t>
  </si>
  <si>
    <t xml:space="preserve">HYDROGEL EYE GOLD PATCHES HYALURONIC ACID     </t>
  </si>
  <si>
    <t>PJ2731</t>
  </si>
  <si>
    <t xml:space="preserve">HYDROGEL EYE GOLD PATCHES COLLAGEN </t>
  </si>
  <si>
    <t>PJ2748</t>
  </si>
  <si>
    <t xml:space="preserve">HYDROGEL EYE GOLD PATCHES SNAIL </t>
  </si>
  <si>
    <t>brand</t>
  </si>
  <si>
    <t>SELFIE PROJECT</t>
  </si>
  <si>
    <t>SO BIO</t>
  </si>
  <si>
    <t>LAVERA</t>
  </si>
  <si>
    <t>YEAUTY</t>
  </si>
  <si>
    <t>DR. SCHELLER</t>
  </si>
  <si>
    <t>BIOVEGANE</t>
  </si>
  <si>
    <t>ORGANIC SHOP</t>
  </si>
  <si>
    <t>PAP SUGGERITO</t>
  </si>
  <si>
    <t>IMPONIBILE</t>
  </si>
  <si>
    <t>QUANTITA' A PEZZI</t>
  </si>
  <si>
    <t>DMASK</t>
  </si>
  <si>
    <t>TOT PAP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</si>
</sst>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4">
    <font>
      <sz val="10"/>
      <name val="Arial"/>
    </font>
    <font>
      <sz val="10"/>
      <name val="Calibri"/>
      <family val="2"/>
    </font>
    <font>
      <b/>
      <sz val="10"/>
      <name val="Calibri"/>
      <family val="2"/>
    </font>
    <font>
      <b/>
      <sz val="15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vertical="center" wrapText="1"/>
    </xf>
    <xf numFmtId="1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/>
    <xf numFmtId="1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0" xfId="0" applyFont="1"/>
    <xf numFmtId="1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2" borderId="0" xfId="0" applyFont="1" applyFill="1"/>
    <xf numFmtId="0" fontId="1" fillId="0" borderId="1" xfId="0" applyFont="1" applyBorder="1" applyAlignment="1">
      <alignment horizontal="left"/>
    </xf>
    <xf numFmtId="1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2" fillId="0" borderId="0" xfId="0" applyNumberFormat="1" applyFont="1"/>
    <xf numFmtId="0" fontId="2" fillId="3" borderId="1" xfId="0" applyFont="1" applyFill="1" applyBorder="1" applyAlignment="1">
      <alignment horizontal="center"/>
    </xf>
    <xf numFmtId="164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7"/>
  <sheetViews>
    <sheetView tabSelected="1" topLeftCell="A67" zoomScaleSheetLayoutView="100" workbookViewId="0">
      <selection activeCell="F8" sqref="F8"/>
    </sheetView>
  </sheetViews>
  <sheetFormatPr defaultColWidth="9.109375" defaultRowHeight="13.8"/>
  <cols>
    <col min="1" max="1" width="16.44140625" style="11" bestFit="1" customWidth="1"/>
    <col min="2" max="2" width="9" style="18" bestFit="1" customWidth="1"/>
    <col min="3" max="3" width="16.77734375" style="19" customWidth="1"/>
    <col min="4" max="4" width="58.88671875" style="11" customWidth="1"/>
    <col min="5" max="5" width="14.6640625" style="20" bestFit="1" customWidth="1"/>
    <col min="6" max="6" width="17.33203125" style="21" bestFit="1" customWidth="1"/>
    <col min="7" max="7" width="11.109375" style="21" customWidth="1"/>
    <col min="8" max="8" width="13.44140625" style="11" customWidth="1"/>
    <col min="9" max="16384" width="9.109375" style="11"/>
  </cols>
  <sheetData>
    <row r="1" spans="1:8" s="6" customFormat="1" ht="27.6">
      <c r="A1" s="1" t="s">
        <v>107</v>
      </c>
      <c r="B1" s="2" t="s">
        <v>0</v>
      </c>
      <c r="C1" s="3" t="s">
        <v>1</v>
      </c>
      <c r="D1" s="1" t="s">
        <v>2</v>
      </c>
      <c r="E1" s="4" t="s">
        <v>117</v>
      </c>
      <c r="F1" s="5" t="s">
        <v>115</v>
      </c>
      <c r="G1" s="5" t="s">
        <v>116</v>
      </c>
      <c r="H1" s="1" t="s">
        <v>119</v>
      </c>
    </row>
    <row r="2" spans="1:8">
      <c r="A2" s="7" t="s">
        <v>108</v>
      </c>
      <c r="B2" s="8">
        <v>4266</v>
      </c>
      <c r="C2" s="8">
        <v>5902853042662</v>
      </c>
      <c r="D2" s="7" t="s">
        <v>3</v>
      </c>
      <c r="E2" s="9">
        <v>540</v>
      </c>
      <c r="F2" s="10">
        <v>5.79</v>
      </c>
      <c r="G2" s="10">
        <f>F2/1.22</f>
        <v>4.7459016393442628</v>
      </c>
      <c r="H2" s="27">
        <f t="shared" ref="H2:H33" si="0">F2*E2</f>
        <v>3126.6</v>
      </c>
    </row>
    <row r="3" spans="1:8">
      <c r="A3" s="7" t="s">
        <v>108</v>
      </c>
      <c r="B3" s="8">
        <v>4266</v>
      </c>
      <c r="C3" s="8">
        <v>5902853042662</v>
      </c>
      <c r="D3" s="7" t="s">
        <v>3</v>
      </c>
      <c r="E3" s="9">
        <v>468</v>
      </c>
      <c r="F3" s="10">
        <v>5.79</v>
      </c>
      <c r="G3" s="10">
        <f t="shared" ref="G3:G35" si="1">F3/1.22</f>
        <v>4.7459016393442628</v>
      </c>
      <c r="H3" s="27">
        <f t="shared" si="0"/>
        <v>2709.72</v>
      </c>
    </row>
    <row r="4" spans="1:8">
      <c r="A4" s="7" t="s">
        <v>108</v>
      </c>
      <c r="B4" s="8">
        <v>4075</v>
      </c>
      <c r="C4" s="8">
        <v>5902853040750</v>
      </c>
      <c r="D4" s="7" t="s">
        <v>23</v>
      </c>
      <c r="E4" s="9">
        <v>6576</v>
      </c>
      <c r="F4" s="10">
        <v>2.79</v>
      </c>
      <c r="G4" s="10">
        <f t="shared" ref="G4:G10" si="2">F4/1.22</f>
        <v>2.2868852459016393</v>
      </c>
      <c r="H4" s="27">
        <f t="shared" si="0"/>
        <v>18347.04</v>
      </c>
    </row>
    <row r="5" spans="1:8">
      <c r="A5" s="7" t="s">
        <v>108</v>
      </c>
      <c r="B5" s="8">
        <v>4150</v>
      </c>
      <c r="C5" s="8">
        <v>5902853041504</v>
      </c>
      <c r="D5" s="7" t="s">
        <v>26</v>
      </c>
      <c r="E5" s="9">
        <v>3036</v>
      </c>
      <c r="F5" s="10">
        <v>2.79</v>
      </c>
      <c r="G5" s="10">
        <f t="shared" si="2"/>
        <v>2.2868852459016393</v>
      </c>
      <c r="H5" s="27">
        <f t="shared" si="0"/>
        <v>8470.44</v>
      </c>
    </row>
    <row r="6" spans="1:8">
      <c r="A6" s="7" t="s">
        <v>108</v>
      </c>
      <c r="B6" s="8">
        <v>4159</v>
      </c>
      <c r="C6" s="8">
        <v>5902853041597</v>
      </c>
      <c r="D6" s="7" t="s">
        <v>27</v>
      </c>
      <c r="E6" s="9">
        <v>1620</v>
      </c>
      <c r="F6" s="10">
        <v>2.79</v>
      </c>
      <c r="G6" s="10">
        <f t="shared" si="2"/>
        <v>2.2868852459016393</v>
      </c>
      <c r="H6" s="27">
        <f t="shared" si="0"/>
        <v>4519.8</v>
      </c>
    </row>
    <row r="7" spans="1:8">
      <c r="A7" s="7" t="s">
        <v>108</v>
      </c>
      <c r="B7" s="8">
        <v>4270</v>
      </c>
      <c r="C7" s="8">
        <v>5902853042709</v>
      </c>
      <c r="D7" s="7" t="s">
        <v>28</v>
      </c>
      <c r="E7" s="9">
        <v>711</v>
      </c>
      <c r="F7" s="10">
        <v>5.79</v>
      </c>
      <c r="G7" s="10">
        <f t="shared" si="2"/>
        <v>4.7459016393442628</v>
      </c>
      <c r="H7" s="27">
        <f t="shared" si="0"/>
        <v>4116.6899999999996</v>
      </c>
    </row>
    <row r="8" spans="1:8">
      <c r="A8" s="7" t="s">
        <v>108</v>
      </c>
      <c r="B8" s="8">
        <v>4270</v>
      </c>
      <c r="C8" s="8">
        <v>5902853042709</v>
      </c>
      <c r="D8" s="7" t="s">
        <v>28</v>
      </c>
      <c r="E8" s="9">
        <v>423</v>
      </c>
      <c r="F8" s="10">
        <v>5.79</v>
      </c>
      <c r="G8" s="10">
        <f t="shared" si="2"/>
        <v>4.7459016393442628</v>
      </c>
      <c r="H8" s="27">
        <f t="shared" si="0"/>
        <v>2449.17</v>
      </c>
    </row>
    <row r="9" spans="1:8">
      <c r="A9" s="7" t="s">
        <v>108</v>
      </c>
      <c r="B9" s="8">
        <v>4411</v>
      </c>
      <c r="C9" s="8">
        <v>5902853044116</v>
      </c>
      <c r="D9" s="7" t="s">
        <v>29</v>
      </c>
      <c r="E9" s="9">
        <v>1800</v>
      </c>
      <c r="F9" s="10">
        <v>5.79</v>
      </c>
      <c r="G9" s="10">
        <f t="shared" si="2"/>
        <v>4.7459016393442628</v>
      </c>
      <c r="H9" s="27">
        <f t="shared" si="0"/>
        <v>10422</v>
      </c>
    </row>
    <row r="10" spans="1:8">
      <c r="A10" s="7" t="s">
        <v>108</v>
      </c>
      <c r="B10" s="8">
        <v>4486</v>
      </c>
      <c r="C10" s="8">
        <v>5902853044864</v>
      </c>
      <c r="D10" s="7" t="s">
        <v>30</v>
      </c>
      <c r="E10" s="9">
        <v>1710</v>
      </c>
      <c r="F10" s="10">
        <v>5.79</v>
      </c>
      <c r="G10" s="10">
        <f t="shared" si="2"/>
        <v>4.7459016393442628</v>
      </c>
      <c r="H10" s="27">
        <f t="shared" si="0"/>
        <v>9900.9</v>
      </c>
    </row>
    <row r="11" spans="1:8">
      <c r="A11" s="7" t="s">
        <v>109</v>
      </c>
      <c r="B11" s="8">
        <v>1332132</v>
      </c>
      <c r="C11" s="8">
        <v>3517360002492</v>
      </c>
      <c r="D11" s="7" t="s">
        <v>4</v>
      </c>
      <c r="E11" s="9">
        <v>224</v>
      </c>
      <c r="F11" s="10">
        <v>6.99</v>
      </c>
      <c r="G11" s="10">
        <f t="shared" si="1"/>
        <v>5.7295081967213122</v>
      </c>
      <c r="H11" s="27">
        <f t="shared" si="0"/>
        <v>1565.76</v>
      </c>
    </row>
    <row r="12" spans="1:8">
      <c r="A12" s="7" t="s">
        <v>109</v>
      </c>
      <c r="B12" s="8">
        <v>1332156</v>
      </c>
      <c r="C12" s="8">
        <v>3517360002430</v>
      </c>
      <c r="D12" s="7" t="s">
        <v>5</v>
      </c>
      <c r="E12" s="9">
        <v>56</v>
      </c>
      <c r="F12" s="10">
        <v>6.99</v>
      </c>
      <c r="G12" s="10">
        <f t="shared" si="1"/>
        <v>5.7295081967213122</v>
      </c>
      <c r="H12" s="27">
        <f t="shared" si="0"/>
        <v>391.44</v>
      </c>
    </row>
    <row r="13" spans="1:8">
      <c r="A13" s="7" t="s">
        <v>109</v>
      </c>
      <c r="B13" s="8">
        <v>1333563</v>
      </c>
      <c r="C13" s="8">
        <v>3517360005363</v>
      </c>
      <c r="D13" s="7" t="s">
        <v>6</v>
      </c>
      <c r="E13" s="9">
        <v>12</v>
      </c>
      <c r="F13" s="10">
        <v>14.99</v>
      </c>
      <c r="G13" s="10">
        <f t="shared" si="1"/>
        <v>12.28688524590164</v>
      </c>
      <c r="H13" s="27">
        <f t="shared" si="0"/>
        <v>179.88</v>
      </c>
    </row>
    <row r="14" spans="1:8">
      <c r="A14" s="7" t="s">
        <v>109</v>
      </c>
      <c r="B14" s="8">
        <v>1333629</v>
      </c>
      <c r="C14" s="8">
        <v>3517360005516</v>
      </c>
      <c r="D14" s="7" t="s">
        <v>7</v>
      </c>
      <c r="E14" s="9">
        <v>240</v>
      </c>
      <c r="F14" s="10">
        <v>5.99</v>
      </c>
      <c r="G14" s="10">
        <f t="shared" si="1"/>
        <v>4.9098360655737707</v>
      </c>
      <c r="H14" s="27">
        <f t="shared" si="0"/>
        <v>1437.6000000000001</v>
      </c>
    </row>
    <row r="15" spans="1:8">
      <c r="A15" s="7" t="s">
        <v>109</v>
      </c>
      <c r="B15" s="8">
        <v>1334448</v>
      </c>
      <c r="C15" s="8">
        <v>3517360008661</v>
      </c>
      <c r="D15" s="7" t="s">
        <v>8</v>
      </c>
      <c r="E15" s="9">
        <v>136</v>
      </c>
      <c r="F15" s="10">
        <v>13.99</v>
      </c>
      <c r="G15" s="10">
        <f t="shared" si="1"/>
        <v>11.467213114754099</v>
      </c>
      <c r="H15" s="27">
        <f t="shared" si="0"/>
        <v>1902.64</v>
      </c>
    </row>
    <row r="16" spans="1:8">
      <c r="A16" s="7" t="s">
        <v>109</v>
      </c>
      <c r="B16" s="8">
        <v>1335243</v>
      </c>
      <c r="C16" s="8">
        <v>3517360010589</v>
      </c>
      <c r="D16" s="7" t="s">
        <v>9</v>
      </c>
      <c r="E16" s="9">
        <v>8</v>
      </c>
      <c r="F16" s="10">
        <v>10.99</v>
      </c>
      <c r="G16" s="10">
        <f t="shared" si="1"/>
        <v>9.0081967213114762</v>
      </c>
      <c r="H16" s="27">
        <f t="shared" si="0"/>
        <v>87.92</v>
      </c>
    </row>
    <row r="17" spans="1:8">
      <c r="A17" s="7" t="s">
        <v>109</v>
      </c>
      <c r="B17" s="8">
        <v>1335243</v>
      </c>
      <c r="C17" s="8">
        <v>3517360010589</v>
      </c>
      <c r="D17" s="7" t="s">
        <v>9</v>
      </c>
      <c r="E17" s="9">
        <v>56</v>
      </c>
      <c r="F17" s="10">
        <v>10.99</v>
      </c>
      <c r="G17" s="10">
        <f t="shared" si="1"/>
        <v>9.0081967213114762</v>
      </c>
      <c r="H17" s="27">
        <f t="shared" si="0"/>
        <v>615.44000000000005</v>
      </c>
    </row>
    <row r="18" spans="1:8">
      <c r="A18" s="7" t="s">
        <v>109</v>
      </c>
      <c r="B18" s="8">
        <v>1335500</v>
      </c>
      <c r="C18" s="8">
        <v>3517360010916</v>
      </c>
      <c r="D18" s="7" t="s">
        <v>10</v>
      </c>
      <c r="E18" s="9">
        <v>162</v>
      </c>
      <c r="F18" s="10">
        <v>10.99</v>
      </c>
      <c r="G18" s="10">
        <f t="shared" si="1"/>
        <v>9.0081967213114762</v>
      </c>
      <c r="H18" s="27">
        <f t="shared" si="0"/>
        <v>1780.38</v>
      </c>
    </row>
    <row r="19" spans="1:8">
      <c r="A19" s="7" t="s">
        <v>109</v>
      </c>
      <c r="B19" s="8">
        <v>1335500</v>
      </c>
      <c r="C19" s="8">
        <v>3517360010916</v>
      </c>
      <c r="D19" s="7" t="s">
        <v>10</v>
      </c>
      <c r="E19" s="9">
        <v>126</v>
      </c>
      <c r="F19" s="10">
        <v>10.99</v>
      </c>
      <c r="G19" s="10">
        <f t="shared" ref="G19" si="3">F19/1.22</f>
        <v>9.0081967213114762</v>
      </c>
      <c r="H19" s="27">
        <f t="shared" si="0"/>
        <v>1384.74</v>
      </c>
    </row>
    <row r="20" spans="1:8">
      <c r="A20" s="7" t="s">
        <v>109</v>
      </c>
      <c r="B20" s="8">
        <v>1335552</v>
      </c>
      <c r="C20" s="8">
        <v>3517360010992</v>
      </c>
      <c r="D20" s="7" t="s">
        <v>11</v>
      </c>
      <c r="E20" s="9">
        <v>64</v>
      </c>
      <c r="F20" s="10">
        <v>13.99</v>
      </c>
      <c r="G20" s="10">
        <f t="shared" si="1"/>
        <v>11.467213114754099</v>
      </c>
      <c r="H20" s="27">
        <f t="shared" si="0"/>
        <v>895.36</v>
      </c>
    </row>
    <row r="21" spans="1:8">
      <c r="A21" s="7" t="s">
        <v>109</v>
      </c>
      <c r="B21" s="8">
        <v>1335606</v>
      </c>
      <c r="C21" s="8">
        <v>3517360011166</v>
      </c>
      <c r="D21" s="7" t="s">
        <v>12</v>
      </c>
      <c r="E21" s="9">
        <v>30</v>
      </c>
      <c r="F21" s="10">
        <v>9.99</v>
      </c>
      <c r="G21" s="10">
        <f t="shared" si="1"/>
        <v>8.1885245901639347</v>
      </c>
      <c r="H21" s="27">
        <f t="shared" si="0"/>
        <v>299.7</v>
      </c>
    </row>
    <row r="22" spans="1:8">
      <c r="A22" s="7" t="s">
        <v>109</v>
      </c>
      <c r="B22" s="8">
        <v>1338820</v>
      </c>
      <c r="C22" s="8">
        <v>3517360017076</v>
      </c>
      <c r="D22" s="7" t="s">
        <v>13</v>
      </c>
      <c r="E22" s="9">
        <v>40</v>
      </c>
      <c r="F22" s="10">
        <v>5.99</v>
      </c>
      <c r="G22" s="10">
        <f t="shared" si="1"/>
        <v>4.9098360655737707</v>
      </c>
      <c r="H22" s="27">
        <f t="shared" si="0"/>
        <v>239.60000000000002</v>
      </c>
    </row>
    <row r="23" spans="1:8">
      <c r="A23" s="7" t="s">
        <v>109</v>
      </c>
      <c r="B23" s="8">
        <v>1339347</v>
      </c>
      <c r="C23" s="8">
        <v>3517360017717</v>
      </c>
      <c r="D23" s="7" t="s">
        <v>14</v>
      </c>
      <c r="E23" s="9">
        <v>330</v>
      </c>
      <c r="F23" s="10">
        <v>13.99</v>
      </c>
      <c r="G23" s="10">
        <f t="shared" si="1"/>
        <v>11.467213114754099</v>
      </c>
      <c r="H23" s="27">
        <f t="shared" si="0"/>
        <v>4616.7</v>
      </c>
    </row>
    <row r="24" spans="1:8">
      <c r="A24" s="7" t="s">
        <v>109</v>
      </c>
      <c r="B24" s="8">
        <v>1339422</v>
      </c>
      <c r="C24" s="8">
        <v>3517360017823</v>
      </c>
      <c r="D24" s="7" t="s">
        <v>15</v>
      </c>
      <c r="E24" s="9">
        <v>152</v>
      </c>
      <c r="F24" s="10">
        <v>13.99</v>
      </c>
      <c r="G24" s="10">
        <f t="shared" si="1"/>
        <v>11.467213114754099</v>
      </c>
      <c r="H24" s="27">
        <f t="shared" si="0"/>
        <v>2126.48</v>
      </c>
    </row>
    <row r="25" spans="1:8">
      <c r="A25" s="7" t="s">
        <v>109</v>
      </c>
      <c r="B25" s="8">
        <v>1339422</v>
      </c>
      <c r="C25" s="8">
        <v>3517360017823</v>
      </c>
      <c r="D25" s="7" t="s">
        <v>15</v>
      </c>
      <c r="E25" s="9">
        <v>8</v>
      </c>
      <c r="F25" s="10">
        <v>13.99</v>
      </c>
      <c r="G25" s="10">
        <f t="shared" si="1"/>
        <v>11.467213114754099</v>
      </c>
      <c r="H25" s="27">
        <f t="shared" si="0"/>
        <v>111.92</v>
      </c>
    </row>
    <row r="26" spans="1:8">
      <c r="A26" s="7" t="s">
        <v>109</v>
      </c>
      <c r="B26" s="8">
        <v>1340130</v>
      </c>
      <c r="C26" s="8">
        <v>3517360019018</v>
      </c>
      <c r="D26" s="7" t="s">
        <v>9</v>
      </c>
      <c r="E26" s="9">
        <v>8</v>
      </c>
      <c r="F26" s="10">
        <v>10.99</v>
      </c>
      <c r="G26" s="10">
        <f t="shared" si="1"/>
        <v>9.0081967213114762</v>
      </c>
      <c r="H26" s="27">
        <f t="shared" si="0"/>
        <v>87.92</v>
      </c>
    </row>
    <row r="27" spans="1:8">
      <c r="A27" s="7" t="s">
        <v>109</v>
      </c>
      <c r="B27" s="8">
        <v>1340130</v>
      </c>
      <c r="C27" s="8">
        <v>3517360019018</v>
      </c>
      <c r="D27" s="7" t="s">
        <v>9</v>
      </c>
      <c r="E27" s="9">
        <v>352</v>
      </c>
      <c r="F27" s="10">
        <v>10.99</v>
      </c>
      <c r="G27" s="10">
        <f t="shared" si="1"/>
        <v>9.0081967213114762</v>
      </c>
      <c r="H27" s="27">
        <f t="shared" si="0"/>
        <v>3868.48</v>
      </c>
    </row>
    <row r="28" spans="1:8">
      <c r="A28" s="7" t="s">
        <v>109</v>
      </c>
      <c r="B28" s="8">
        <v>1340528</v>
      </c>
      <c r="C28" s="8">
        <v>3517360019704</v>
      </c>
      <c r="D28" s="7" t="s">
        <v>16</v>
      </c>
      <c r="E28" s="9">
        <v>6</v>
      </c>
      <c r="F28" s="10">
        <v>9.99</v>
      </c>
      <c r="G28" s="10">
        <f t="shared" si="1"/>
        <v>8.1885245901639347</v>
      </c>
      <c r="H28" s="27">
        <f t="shared" si="0"/>
        <v>59.94</v>
      </c>
    </row>
    <row r="29" spans="1:8">
      <c r="A29" s="7" t="s">
        <v>109</v>
      </c>
      <c r="B29" s="8">
        <v>1340528</v>
      </c>
      <c r="C29" s="8">
        <v>3517360019704</v>
      </c>
      <c r="D29" s="7" t="s">
        <v>16</v>
      </c>
      <c r="E29" s="9">
        <v>24</v>
      </c>
      <c r="F29" s="10">
        <v>9.99</v>
      </c>
      <c r="G29" s="10">
        <f t="shared" ref="G29" si="4">F29/1.22</f>
        <v>8.1885245901639347</v>
      </c>
      <c r="H29" s="27">
        <f t="shared" si="0"/>
        <v>239.76</v>
      </c>
    </row>
    <row r="30" spans="1:8">
      <c r="A30" s="7" t="s">
        <v>109</v>
      </c>
      <c r="B30" s="8">
        <v>1340709</v>
      </c>
      <c r="C30" s="8">
        <v>3517360019988</v>
      </c>
      <c r="D30" s="7" t="s">
        <v>17</v>
      </c>
      <c r="E30" s="9">
        <v>6</v>
      </c>
      <c r="F30" s="10">
        <v>7.99</v>
      </c>
      <c r="G30" s="10">
        <f t="shared" si="1"/>
        <v>6.5491803278688527</v>
      </c>
      <c r="H30" s="27">
        <f t="shared" si="0"/>
        <v>47.94</v>
      </c>
    </row>
    <row r="31" spans="1:8">
      <c r="A31" s="7" t="s">
        <v>109</v>
      </c>
      <c r="B31" s="8">
        <v>1342019</v>
      </c>
      <c r="C31" s="8">
        <v>3517360021592</v>
      </c>
      <c r="D31" s="7" t="s">
        <v>18</v>
      </c>
      <c r="E31" s="9">
        <v>6</v>
      </c>
      <c r="F31" s="10">
        <v>10.99</v>
      </c>
      <c r="G31" s="10">
        <f t="shared" si="1"/>
        <v>9.0081967213114762</v>
      </c>
      <c r="H31" s="27">
        <f t="shared" si="0"/>
        <v>65.94</v>
      </c>
    </row>
    <row r="32" spans="1:8">
      <c r="A32" s="7" t="s">
        <v>109</v>
      </c>
      <c r="B32" s="8">
        <v>26290</v>
      </c>
      <c r="C32" s="8">
        <v>3478820076890</v>
      </c>
      <c r="D32" s="7" t="s">
        <v>19</v>
      </c>
      <c r="E32" s="9">
        <v>152</v>
      </c>
      <c r="F32" s="10">
        <v>13.99</v>
      </c>
      <c r="G32" s="10">
        <f t="shared" si="1"/>
        <v>11.467213114754099</v>
      </c>
      <c r="H32" s="27">
        <f t="shared" si="0"/>
        <v>2126.48</v>
      </c>
    </row>
    <row r="33" spans="1:8">
      <c r="A33" s="7" t="s">
        <v>109</v>
      </c>
      <c r="B33" s="8">
        <v>26290</v>
      </c>
      <c r="C33" s="8">
        <v>3478820076890</v>
      </c>
      <c r="D33" s="7" t="s">
        <v>19</v>
      </c>
      <c r="E33" s="9">
        <v>240</v>
      </c>
      <c r="F33" s="10">
        <v>13.99</v>
      </c>
      <c r="G33" s="10">
        <f t="shared" si="1"/>
        <v>11.467213114754099</v>
      </c>
      <c r="H33" s="27">
        <f t="shared" si="0"/>
        <v>3357.6</v>
      </c>
    </row>
    <row r="34" spans="1:8">
      <c r="A34" s="7" t="s">
        <v>109</v>
      </c>
      <c r="B34" s="8">
        <v>27704</v>
      </c>
      <c r="C34" s="8">
        <v>3478820042772</v>
      </c>
      <c r="D34" s="7" t="s">
        <v>20</v>
      </c>
      <c r="E34" s="9">
        <v>64</v>
      </c>
      <c r="F34" s="10">
        <v>12.99</v>
      </c>
      <c r="G34" s="10">
        <f t="shared" si="1"/>
        <v>10.647540983606557</v>
      </c>
      <c r="H34" s="27">
        <f t="shared" ref="H34:H65" si="5">F34*E34</f>
        <v>831.36</v>
      </c>
    </row>
    <row r="35" spans="1:8">
      <c r="A35" s="7" t="s">
        <v>109</v>
      </c>
      <c r="B35" s="8">
        <v>5001479</v>
      </c>
      <c r="C35" s="8">
        <v>3517360023367</v>
      </c>
      <c r="D35" s="7" t="s">
        <v>20</v>
      </c>
      <c r="E35" s="9">
        <v>12</v>
      </c>
      <c r="F35" s="10">
        <v>9</v>
      </c>
      <c r="G35" s="10">
        <f t="shared" si="1"/>
        <v>7.3770491803278686</v>
      </c>
      <c r="H35" s="27">
        <f t="shared" si="5"/>
        <v>108</v>
      </c>
    </row>
    <row r="36" spans="1:8">
      <c r="A36" s="7" t="s">
        <v>109</v>
      </c>
      <c r="B36" s="8">
        <v>5001961</v>
      </c>
      <c r="C36" s="8">
        <v>3517360024036</v>
      </c>
      <c r="D36" s="7" t="s">
        <v>31</v>
      </c>
      <c r="E36" s="9">
        <v>6</v>
      </c>
      <c r="F36" s="10">
        <v>12.99</v>
      </c>
      <c r="G36" s="10">
        <f t="shared" ref="G36:G63" si="6">F36/1.22</f>
        <v>10.647540983606557</v>
      </c>
      <c r="H36" s="27">
        <f t="shared" si="5"/>
        <v>77.94</v>
      </c>
    </row>
    <row r="37" spans="1:8">
      <c r="A37" s="7" t="s">
        <v>109</v>
      </c>
      <c r="B37" s="8">
        <v>5001976</v>
      </c>
      <c r="C37" s="8">
        <v>3517360024104</v>
      </c>
      <c r="D37" s="7" t="s">
        <v>32</v>
      </c>
      <c r="E37" s="9">
        <v>96</v>
      </c>
      <c r="F37" s="10">
        <v>12.99</v>
      </c>
      <c r="G37" s="10">
        <f t="shared" si="6"/>
        <v>10.647540983606557</v>
      </c>
      <c r="H37" s="27">
        <f t="shared" si="5"/>
        <v>1247.04</v>
      </c>
    </row>
    <row r="38" spans="1:8">
      <c r="A38" s="7" t="s">
        <v>109</v>
      </c>
      <c r="B38" s="8">
        <v>5001980</v>
      </c>
      <c r="C38" s="8">
        <v>3517360024128</v>
      </c>
      <c r="D38" s="7" t="s">
        <v>33</v>
      </c>
      <c r="E38" s="9">
        <v>114</v>
      </c>
      <c r="F38" s="10">
        <v>7.49</v>
      </c>
      <c r="G38" s="10">
        <f t="shared" si="6"/>
        <v>6.139344262295082</v>
      </c>
      <c r="H38" s="27">
        <f t="shared" si="5"/>
        <v>853.86</v>
      </c>
    </row>
    <row r="39" spans="1:8">
      <c r="A39" s="7" t="s">
        <v>109</v>
      </c>
      <c r="B39" s="8">
        <v>5001988</v>
      </c>
      <c r="C39" s="8">
        <v>3517360024159</v>
      </c>
      <c r="D39" s="7" t="s">
        <v>34</v>
      </c>
      <c r="E39" s="9">
        <v>114</v>
      </c>
      <c r="F39" s="10">
        <v>7.49</v>
      </c>
      <c r="G39" s="10">
        <f t="shared" si="6"/>
        <v>6.139344262295082</v>
      </c>
      <c r="H39" s="27">
        <f t="shared" si="5"/>
        <v>853.86</v>
      </c>
    </row>
    <row r="40" spans="1:8">
      <c r="A40" s="7" t="s">
        <v>109</v>
      </c>
      <c r="B40" s="8">
        <v>5001995</v>
      </c>
      <c r="C40" s="8">
        <v>3517360024166</v>
      </c>
      <c r="D40" s="7" t="s">
        <v>35</v>
      </c>
      <c r="E40" s="9">
        <v>60</v>
      </c>
      <c r="F40" s="10">
        <v>7.49</v>
      </c>
      <c r="G40" s="10">
        <f t="shared" si="6"/>
        <v>6.139344262295082</v>
      </c>
      <c r="H40" s="27">
        <f t="shared" si="5"/>
        <v>449.40000000000003</v>
      </c>
    </row>
    <row r="41" spans="1:8">
      <c r="A41" s="7" t="s">
        <v>109</v>
      </c>
      <c r="B41" s="8">
        <v>5001998</v>
      </c>
      <c r="C41" s="8">
        <v>3517360024173</v>
      </c>
      <c r="D41" s="7" t="s">
        <v>36</v>
      </c>
      <c r="E41" s="9">
        <v>144</v>
      </c>
      <c r="F41" s="10">
        <v>7.99</v>
      </c>
      <c r="G41" s="10">
        <f t="shared" si="6"/>
        <v>6.5491803278688527</v>
      </c>
      <c r="H41" s="27">
        <f t="shared" si="5"/>
        <v>1150.56</v>
      </c>
    </row>
    <row r="42" spans="1:8">
      <c r="A42" s="7" t="s">
        <v>109</v>
      </c>
      <c r="B42" s="8">
        <v>5002000</v>
      </c>
      <c r="C42" s="8">
        <v>3517360024180</v>
      </c>
      <c r="D42" s="7" t="s">
        <v>37</v>
      </c>
      <c r="E42" s="9">
        <v>120</v>
      </c>
      <c r="F42" s="10">
        <v>7.99</v>
      </c>
      <c r="G42" s="10">
        <f t="shared" si="6"/>
        <v>6.5491803278688527</v>
      </c>
      <c r="H42" s="27">
        <f t="shared" si="5"/>
        <v>958.80000000000007</v>
      </c>
    </row>
    <row r="43" spans="1:8">
      <c r="A43" s="7" t="s">
        <v>109</v>
      </c>
      <c r="B43" s="8">
        <v>5002007</v>
      </c>
      <c r="C43" s="8">
        <v>3517360024210</v>
      </c>
      <c r="D43" s="7" t="s">
        <v>38</v>
      </c>
      <c r="E43" s="9">
        <v>12</v>
      </c>
      <c r="F43" s="10">
        <v>9.99</v>
      </c>
      <c r="G43" s="10">
        <f t="shared" si="6"/>
        <v>8.1885245901639347</v>
      </c>
      <c r="H43" s="27">
        <f t="shared" si="5"/>
        <v>119.88</v>
      </c>
    </row>
    <row r="44" spans="1:8">
      <c r="A44" s="7" t="s">
        <v>109</v>
      </c>
      <c r="B44" s="8">
        <v>5002013</v>
      </c>
      <c r="C44" s="8">
        <v>3517360024241</v>
      </c>
      <c r="D44" s="7" t="s">
        <v>39</v>
      </c>
      <c r="E44" s="9">
        <v>48</v>
      </c>
      <c r="F44" s="10">
        <v>14.99</v>
      </c>
      <c r="G44" s="10">
        <f t="shared" si="6"/>
        <v>12.28688524590164</v>
      </c>
      <c r="H44" s="27">
        <f t="shared" si="5"/>
        <v>719.52</v>
      </c>
    </row>
    <row r="45" spans="1:8">
      <c r="A45" s="7" t="s">
        <v>109</v>
      </c>
      <c r="B45" s="8">
        <v>5002013</v>
      </c>
      <c r="C45" s="8">
        <v>3517360024241</v>
      </c>
      <c r="D45" s="7" t="s">
        <v>39</v>
      </c>
      <c r="E45" s="9">
        <v>80</v>
      </c>
      <c r="F45" s="10">
        <v>14.99</v>
      </c>
      <c r="G45" s="10">
        <f t="shared" si="6"/>
        <v>12.28688524590164</v>
      </c>
      <c r="H45" s="27">
        <f t="shared" si="5"/>
        <v>1199.2</v>
      </c>
    </row>
    <row r="46" spans="1:8">
      <c r="A46" s="7" t="s">
        <v>109</v>
      </c>
      <c r="B46" s="8">
        <v>5002039</v>
      </c>
      <c r="C46" s="8">
        <v>3517360024272</v>
      </c>
      <c r="D46" s="7" t="s">
        <v>40</v>
      </c>
      <c r="E46" s="9">
        <v>144</v>
      </c>
      <c r="F46" s="10">
        <v>14.99</v>
      </c>
      <c r="G46" s="10">
        <f t="shared" si="6"/>
        <v>12.28688524590164</v>
      </c>
      <c r="H46" s="27">
        <f t="shared" si="5"/>
        <v>2158.56</v>
      </c>
    </row>
    <row r="47" spans="1:8">
      <c r="A47" s="7" t="s">
        <v>109</v>
      </c>
      <c r="B47" s="8">
        <v>5002041</v>
      </c>
      <c r="C47" s="8">
        <v>3517360024289</v>
      </c>
      <c r="D47" s="7" t="s">
        <v>41</v>
      </c>
      <c r="E47" s="9">
        <v>66</v>
      </c>
      <c r="F47" s="10">
        <v>14.99</v>
      </c>
      <c r="G47" s="10">
        <f t="shared" si="6"/>
        <v>12.28688524590164</v>
      </c>
      <c r="H47" s="27">
        <f t="shared" si="5"/>
        <v>989.34</v>
      </c>
    </row>
    <row r="48" spans="1:8">
      <c r="A48" s="7" t="s">
        <v>110</v>
      </c>
      <c r="B48" s="8" t="s">
        <v>65</v>
      </c>
      <c r="C48" s="8">
        <v>4021457625178</v>
      </c>
      <c r="D48" s="7" t="s">
        <v>66</v>
      </c>
      <c r="E48" s="9">
        <v>6</v>
      </c>
      <c r="F48" s="10">
        <v>3.99</v>
      </c>
      <c r="G48" s="10">
        <f t="shared" si="6"/>
        <v>3.2704918032786887</v>
      </c>
      <c r="H48" s="27">
        <f t="shared" si="5"/>
        <v>23.94</v>
      </c>
    </row>
    <row r="49" spans="1:8">
      <c r="A49" s="7" t="s">
        <v>110</v>
      </c>
      <c r="B49" s="8" t="s">
        <v>67</v>
      </c>
      <c r="C49" s="8">
        <v>4021457629213</v>
      </c>
      <c r="D49" s="7" t="s">
        <v>68</v>
      </c>
      <c r="E49" s="9">
        <v>4</v>
      </c>
      <c r="F49" s="10">
        <v>4.99</v>
      </c>
      <c r="G49" s="10">
        <f t="shared" si="6"/>
        <v>4.0901639344262302</v>
      </c>
      <c r="H49" s="27">
        <f t="shared" si="5"/>
        <v>19.96</v>
      </c>
    </row>
    <row r="50" spans="1:8">
      <c r="A50" s="7" t="s">
        <v>110</v>
      </c>
      <c r="B50" s="8" t="s">
        <v>69</v>
      </c>
      <c r="C50" s="8">
        <v>4021457632893</v>
      </c>
      <c r="D50" s="7" t="s">
        <v>70</v>
      </c>
      <c r="E50" s="9">
        <v>54</v>
      </c>
      <c r="F50" s="10">
        <v>4.99</v>
      </c>
      <c r="G50" s="10">
        <f t="shared" si="6"/>
        <v>4.0901639344262302</v>
      </c>
      <c r="H50" s="27">
        <f t="shared" si="5"/>
        <v>269.46000000000004</v>
      </c>
    </row>
    <row r="51" spans="1:8">
      <c r="A51" s="7" t="s">
        <v>110</v>
      </c>
      <c r="B51" s="8" t="s">
        <v>71</v>
      </c>
      <c r="C51" s="8">
        <v>4021457632923</v>
      </c>
      <c r="D51" s="7" t="s">
        <v>72</v>
      </c>
      <c r="E51" s="9">
        <v>252</v>
      </c>
      <c r="F51" s="10">
        <v>4.99</v>
      </c>
      <c r="G51" s="10">
        <f t="shared" si="6"/>
        <v>4.0901639344262302</v>
      </c>
      <c r="H51" s="27">
        <f t="shared" si="5"/>
        <v>1257.48</v>
      </c>
    </row>
    <row r="52" spans="1:8">
      <c r="A52" s="7" t="s">
        <v>110</v>
      </c>
      <c r="B52" s="8" t="s">
        <v>71</v>
      </c>
      <c r="C52" s="8">
        <v>4021457632923</v>
      </c>
      <c r="D52" s="7" t="s">
        <v>72</v>
      </c>
      <c r="E52" s="9">
        <v>60</v>
      </c>
      <c r="F52" s="10">
        <v>4.99</v>
      </c>
      <c r="G52" s="10">
        <f t="shared" si="6"/>
        <v>4.0901639344262302</v>
      </c>
      <c r="H52" s="27">
        <f t="shared" si="5"/>
        <v>299.40000000000003</v>
      </c>
    </row>
    <row r="53" spans="1:8">
      <c r="A53" s="7" t="s">
        <v>110</v>
      </c>
      <c r="B53" s="8" t="s">
        <v>73</v>
      </c>
      <c r="C53" s="8">
        <v>4021457634149</v>
      </c>
      <c r="D53" s="7" t="s">
        <v>74</v>
      </c>
      <c r="E53" s="9">
        <v>96</v>
      </c>
      <c r="F53" s="10">
        <v>5.99</v>
      </c>
      <c r="G53" s="10">
        <f t="shared" si="6"/>
        <v>4.9098360655737707</v>
      </c>
      <c r="H53" s="27">
        <f t="shared" si="5"/>
        <v>575.04</v>
      </c>
    </row>
    <row r="54" spans="1:8">
      <c r="A54" s="7" t="s">
        <v>110</v>
      </c>
      <c r="B54" s="8" t="s">
        <v>75</v>
      </c>
      <c r="C54" s="8">
        <v>4021457634187</v>
      </c>
      <c r="D54" s="7" t="s">
        <v>76</v>
      </c>
      <c r="E54" s="9">
        <v>12</v>
      </c>
      <c r="F54" s="10">
        <v>5.99</v>
      </c>
      <c r="G54" s="10">
        <f t="shared" si="6"/>
        <v>4.9098360655737707</v>
      </c>
      <c r="H54" s="27">
        <f t="shared" si="5"/>
        <v>71.88</v>
      </c>
    </row>
    <row r="55" spans="1:8">
      <c r="A55" s="7" t="s">
        <v>110</v>
      </c>
      <c r="B55" s="8" t="s">
        <v>77</v>
      </c>
      <c r="C55" s="8">
        <v>4021457635542</v>
      </c>
      <c r="D55" s="7" t="s">
        <v>78</v>
      </c>
      <c r="E55" s="9">
        <v>4</v>
      </c>
      <c r="F55" s="10">
        <v>23.99</v>
      </c>
      <c r="G55" s="10">
        <f t="shared" si="6"/>
        <v>19.663934426229506</v>
      </c>
      <c r="H55" s="27">
        <f t="shared" si="5"/>
        <v>95.96</v>
      </c>
    </row>
    <row r="56" spans="1:8">
      <c r="A56" s="7" t="s">
        <v>110</v>
      </c>
      <c r="B56" s="8" t="s">
        <v>79</v>
      </c>
      <c r="C56" s="8">
        <v>4021457635696</v>
      </c>
      <c r="D56" s="7" t="s">
        <v>80</v>
      </c>
      <c r="E56" s="9">
        <v>268</v>
      </c>
      <c r="F56" s="10">
        <v>16.989999999999998</v>
      </c>
      <c r="G56" s="10">
        <f t="shared" si="6"/>
        <v>13.92622950819672</v>
      </c>
      <c r="H56" s="27">
        <f t="shared" si="5"/>
        <v>4553.32</v>
      </c>
    </row>
    <row r="57" spans="1:8">
      <c r="A57" s="7" t="s">
        <v>110</v>
      </c>
      <c r="B57" s="8" t="s">
        <v>81</v>
      </c>
      <c r="C57" s="8">
        <v>4021457637669</v>
      </c>
      <c r="D57" s="7" t="s">
        <v>82</v>
      </c>
      <c r="E57" s="9">
        <v>20</v>
      </c>
      <c r="F57" s="10">
        <v>8.99</v>
      </c>
      <c r="G57" s="10">
        <f t="shared" si="6"/>
        <v>7.3688524590163942</v>
      </c>
      <c r="H57" s="27">
        <f t="shared" si="5"/>
        <v>179.8</v>
      </c>
    </row>
    <row r="58" spans="1:8">
      <c r="A58" s="7" t="s">
        <v>110</v>
      </c>
      <c r="B58" s="8" t="s">
        <v>83</v>
      </c>
      <c r="C58" s="8">
        <v>4021457638895</v>
      </c>
      <c r="D58" s="7" t="s">
        <v>84</v>
      </c>
      <c r="E58" s="9">
        <v>252</v>
      </c>
      <c r="F58" s="10">
        <v>8.69</v>
      </c>
      <c r="G58" s="10">
        <f t="shared" si="6"/>
        <v>7.1229508196721305</v>
      </c>
      <c r="H58" s="27">
        <f t="shared" si="5"/>
        <v>2189.8799999999997</v>
      </c>
    </row>
    <row r="59" spans="1:8">
      <c r="A59" s="7" t="s">
        <v>110</v>
      </c>
      <c r="B59" s="8" t="s">
        <v>85</v>
      </c>
      <c r="C59" s="8">
        <v>4021457645572</v>
      </c>
      <c r="D59" s="7" t="s">
        <v>86</v>
      </c>
      <c r="E59" s="9">
        <v>3</v>
      </c>
      <c r="F59" s="10">
        <v>8.99</v>
      </c>
      <c r="G59" s="10">
        <f t="shared" si="6"/>
        <v>7.3688524590163942</v>
      </c>
      <c r="H59" s="27">
        <f t="shared" si="5"/>
        <v>26.97</v>
      </c>
    </row>
    <row r="60" spans="1:8">
      <c r="A60" s="7" t="s">
        <v>110</v>
      </c>
      <c r="B60" s="8" t="s">
        <v>87</v>
      </c>
      <c r="C60" s="8">
        <v>4021457648528</v>
      </c>
      <c r="D60" s="7" t="s">
        <v>88</v>
      </c>
      <c r="E60" s="9">
        <v>124</v>
      </c>
      <c r="F60" s="10">
        <v>5.99</v>
      </c>
      <c r="G60" s="10">
        <f t="shared" si="6"/>
        <v>4.9098360655737707</v>
      </c>
      <c r="H60" s="27">
        <f t="shared" si="5"/>
        <v>742.76</v>
      </c>
    </row>
    <row r="61" spans="1:8">
      <c r="A61" s="7" t="s">
        <v>110</v>
      </c>
      <c r="B61" s="8" t="s">
        <v>89</v>
      </c>
      <c r="C61" s="8">
        <v>4021457648542</v>
      </c>
      <c r="D61" s="7" t="s">
        <v>90</v>
      </c>
      <c r="E61" s="9">
        <v>8</v>
      </c>
      <c r="F61" s="10">
        <v>5.99</v>
      </c>
      <c r="G61" s="10">
        <f t="shared" si="6"/>
        <v>4.9098360655737707</v>
      </c>
      <c r="H61" s="27">
        <f t="shared" si="5"/>
        <v>47.92</v>
      </c>
    </row>
    <row r="62" spans="1:8">
      <c r="A62" s="7" t="s">
        <v>110</v>
      </c>
      <c r="B62" s="8" t="s">
        <v>89</v>
      </c>
      <c r="C62" s="8">
        <v>4021457648542</v>
      </c>
      <c r="D62" s="7" t="s">
        <v>90</v>
      </c>
      <c r="E62" s="9">
        <v>60</v>
      </c>
      <c r="F62" s="10">
        <v>5.99</v>
      </c>
      <c r="G62" s="10">
        <f t="shared" si="6"/>
        <v>4.9098360655737707</v>
      </c>
      <c r="H62" s="27">
        <f t="shared" si="5"/>
        <v>359.40000000000003</v>
      </c>
    </row>
    <row r="63" spans="1:8">
      <c r="A63" s="7" t="s">
        <v>110</v>
      </c>
      <c r="B63" s="8" t="s">
        <v>91</v>
      </c>
      <c r="C63" s="8">
        <v>4021457657179</v>
      </c>
      <c r="D63" s="7" t="s">
        <v>92</v>
      </c>
      <c r="E63" s="9">
        <v>2</v>
      </c>
      <c r="F63" s="10">
        <v>7.99</v>
      </c>
      <c r="G63" s="10">
        <f t="shared" si="6"/>
        <v>6.5491803278688527</v>
      </c>
      <c r="H63" s="27">
        <f t="shared" si="5"/>
        <v>15.98</v>
      </c>
    </row>
    <row r="64" spans="1:8">
      <c r="A64" s="7" t="s">
        <v>111</v>
      </c>
      <c r="B64" s="8" t="s">
        <v>93</v>
      </c>
      <c r="C64" s="8">
        <v>4260199895160</v>
      </c>
      <c r="D64" s="7" t="s">
        <v>94</v>
      </c>
      <c r="E64" s="9">
        <v>25875</v>
      </c>
      <c r="F64" s="10">
        <v>1.99</v>
      </c>
      <c r="G64" s="10">
        <f t="shared" ref="G64:G67" si="7">F64/1.22</f>
        <v>1.6311475409836065</v>
      </c>
      <c r="H64" s="27">
        <f t="shared" si="5"/>
        <v>51491.25</v>
      </c>
    </row>
    <row r="65" spans="1:8">
      <c r="A65" s="7" t="s">
        <v>111</v>
      </c>
      <c r="B65" s="8" t="s">
        <v>95</v>
      </c>
      <c r="C65" s="8">
        <v>4260199895221</v>
      </c>
      <c r="D65" s="7" t="s">
        <v>96</v>
      </c>
      <c r="E65" s="9">
        <v>1150</v>
      </c>
      <c r="F65" s="10">
        <v>1.99</v>
      </c>
      <c r="G65" s="10">
        <f t="shared" si="7"/>
        <v>1.6311475409836065</v>
      </c>
      <c r="H65" s="27">
        <f t="shared" si="5"/>
        <v>2288.5</v>
      </c>
    </row>
    <row r="66" spans="1:8">
      <c r="A66" s="7" t="s">
        <v>111</v>
      </c>
      <c r="B66" s="8" t="s">
        <v>97</v>
      </c>
      <c r="C66" s="8">
        <v>4260199895252</v>
      </c>
      <c r="D66" s="7" t="s">
        <v>98</v>
      </c>
      <c r="E66" s="9">
        <v>31100</v>
      </c>
      <c r="F66" s="10">
        <v>1.99</v>
      </c>
      <c r="G66" s="10">
        <f t="shared" si="7"/>
        <v>1.6311475409836065</v>
      </c>
      <c r="H66" s="27">
        <f t="shared" ref="H66:H100" si="8">F66*E66</f>
        <v>61889</v>
      </c>
    </row>
    <row r="67" spans="1:8">
      <c r="A67" s="7" t="s">
        <v>111</v>
      </c>
      <c r="B67" s="8" t="s">
        <v>99</v>
      </c>
      <c r="C67" s="8">
        <v>4260199895283</v>
      </c>
      <c r="D67" s="7" t="s">
        <v>100</v>
      </c>
      <c r="E67" s="9">
        <v>32750</v>
      </c>
      <c r="F67" s="10">
        <v>1.99</v>
      </c>
      <c r="G67" s="10">
        <f t="shared" si="7"/>
        <v>1.6311475409836065</v>
      </c>
      <c r="H67" s="27">
        <f t="shared" si="8"/>
        <v>65172.5</v>
      </c>
    </row>
    <row r="68" spans="1:8">
      <c r="A68" s="7" t="s">
        <v>118</v>
      </c>
      <c r="B68" s="8" t="s">
        <v>101</v>
      </c>
      <c r="C68" s="8">
        <v>1220000151697</v>
      </c>
      <c r="D68" s="7" t="s">
        <v>102</v>
      </c>
      <c r="E68" s="9">
        <v>432</v>
      </c>
      <c r="F68" s="10">
        <v>14.99</v>
      </c>
      <c r="G68" s="10">
        <f t="shared" ref="G68:G74" si="9">F68/1.22</f>
        <v>12.28688524590164</v>
      </c>
      <c r="H68" s="27">
        <f t="shared" si="8"/>
        <v>6475.68</v>
      </c>
    </row>
    <row r="69" spans="1:8">
      <c r="A69" s="7" t="s">
        <v>118</v>
      </c>
      <c r="B69" s="8" t="s">
        <v>103</v>
      </c>
      <c r="C69" s="8">
        <v>1220000152731</v>
      </c>
      <c r="D69" s="7" t="s">
        <v>104</v>
      </c>
      <c r="E69" s="9">
        <v>432</v>
      </c>
      <c r="F69" s="10">
        <v>14.99</v>
      </c>
      <c r="G69" s="10">
        <f t="shared" si="9"/>
        <v>12.28688524590164</v>
      </c>
      <c r="H69" s="27">
        <f t="shared" si="8"/>
        <v>6475.68</v>
      </c>
    </row>
    <row r="70" spans="1:8">
      <c r="A70" s="7" t="s">
        <v>118</v>
      </c>
      <c r="B70" s="8" t="s">
        <v>105</v>
      </c>
      <c r="C70" s="8">
        <v>1220000152748</v>
      </c>
      <c r="D70" s="7" t="s">
        <v>106</v>
      </c>
      <c r="E70" s="9">
        <v>432</v>
      </c>
      <c r="F70" s="10">
        <v>14.99</v>
      </c>
      <c r="G70" s="10">
        <f t="shared" si="9"/>
        <v>12.28688524590164</v>
      </c>
      <c r="H70" s="27">
        <f t="shared" si="8"/>
        <v>6475.68</v>
      </c>
    </row>
    <row r="71" spans="1:8" s="16" customFormat="1">
      <c r="A71" s="13" t="s">
        <v>114</v>
      </c>
      <c r="B71" s="12" t="s">
        <v>24</v>
      </c>
      <c r="C71" s="12">
        <v>4743318140872</v>
      </c>
      <c r="D71" s="13" t="s">
        <v>25</v>
      </c>
      <c r="E71" s="14">
        <v>1506</v>
      </c>
      <c r="F71" s="15">
        <v>4.99</v>
      </c>
      <c r="G71" s="15">
        <f t="shared" si="9"/>
        <v>4.0901639344262302</v>
      </c>
      <c r="H71" s="27">
        <f t="shared" si="8"/>
        <v>7514.9400000000005</v>
      </c>
    </row>
    <row r="72" spans="1:8" s="16" customFormat="1">
      <c r="A72" s="13" t="s">
        <v>114</v>
      </c>
      <c r="B72" s="12" t="s">
        <v>24</v>
      </c>
      <c r="C72" s="12">
        <v>4743318140872</v>
      </c>
      <c r="D72" s="13" t="s">
        <v>25</v>
      </c>
      <c r="E72" s="14">
        <v>6</v>
      </c>
      <c r="F72" s="15">
        <v>4.99</v>
      </c>
      <c r="G72" s="15">
        <f t="shared" si="9"/>
        <v>4.0901639344262302</v>
      </c>
      <c r="H72" s="27">
        <f t="shared" si="8"/>
        <v>29.94</v>
      </c>
    </row>
    <row r="73" spans="1:8" s="16" customFormat="1">
      <c r="A73" s="13" t="s">
        <v>114</v>
      </c>
      <c r="B73" s="12" t="s">
        <v>21</v>
      </c>
      <c r="C73" s="12">
        <v>4743318182971</v>
      </c>
      <c r="D73" s="13" t="s">
        <v>22</v>
      </c>
      <c r="E73" s="14">
        <v>1158</v>
      </c>
      <c r="F73" s="15">
        <v>3.49</v>
      </c>
      <c r="G73" s="15">
        <f t="shared" si="9"/>
        <v>2.8606557377049184</v>
      </c>
      <c r="H73" s="27">
        <f t="shared" si="8"/>
        <v>4041.42</v>
      </c>
    </row>
    <row r="74" spans="1:8" s="16" customFormat="1">
      <c r="A74" s="13" t="s">
        <v>114</v>
      </c>
      <c r="B74" s="12" t="s">
        <v>21</v>
      </c>
      <c r="C74" s="12">
        <v>4743318182971</v>
      </c>
      <c r="D74" s="13" t="s">
        <v>22</v>
      </c>
      <c r="E74" s="14">
        <v>348</v>
      </c>
      <c r="F74" s="15">
        <v>3.49</v>
      </c>
      <c r="G74" s="15">
        <f t="shared" si="9"/>
        <v>2.8606557377049184</v>
      </c>
      <c r="H74" s="27">
        <f t="shared" si="8"/>
        <v>1214.52</v>
      </c>
    </row>
    <row r="75" spans="1:8" s="16" customFormat="1">
      <c r="A75" s="13" t="s">
        <v>112</v>
      </c>
      <c r="B75" s="12">
        <v>55863</v>
      </c>
      <c r="C75" s="12">
        <v>4051424558635</v>
      </c>
      <c r="D75" s="13" t="s">
        <v>42</v>
      </c>
      <c r="E75" s="14">
        <v>3</v>
      </c>
      <c r="F75" s="15">
        <v>12.99</v>
      </c>
      <c r="G75" s="15">
        <f t="shared" ref="G75:G100" si="10">F75/1.22</f>
        <v>10.647540983606557</v>
      </c>
      <c r="H75" s="27">
        <f t="shared" si="8"/>
        <v>38.97</v>
      </c>
    </row>
    <row r="76" spans="1:8" s="16" customFormat="1">
      <c r="A76" s="13" t="s">
        <v>112</v>
      </c>
      <c r="B76" s="12">
        <v>55864</v>
      </c>
      <c r="C76" s="12">
        <v>4051424558642</v>
      </c>
      <c r="D76" s="13" t="s">
        <v>43</v>
      </c>
      <c r="E76" s="14">
        <v>3</v>
      </c>
      <c r="F76" s="15">
        <v>13.99</v>
      </c>
      <c r="G76" s="15">
        <f t="shared" si="10"/>
        <v>11.467213114754099</v>
      </c>
      <c r="H76" s="27">
        <f t="shared" si="8"/>
        <v>41.97</v>
      </c>
    </row>
    <row r="77" spans="1:8" s="16" customFormat="1">
      <c r="A77" s="13" t="s">
        <v>112</v>
      </c>
      <c r="B77" s="12">
        <v>55865</v>
      </c>
      <c r="C77" s="12">
        <v>4051424558659</v>
      </c>
      <c r="D77" s="13" t="s">
        <v>44</v>
      </c>
      <c r="E77" s="14">
        <v>204</v>
      </c>
      <c r="F77" s="15">
        <v>12.99</v>
      </c>
      <c r="G77" s="15">
        <f t="shared" si="10"/>
        <v>10.647540983606557</v>
      </c>
      <c r="H77" s="27">
        <f t="shared" si="8"/>
        <v>2649.96</v>
      </c>
    </row>
    <row r="78" spans="1:8" s="16" customFormat="1">
      <c r="A78" s="13" t="s">
        <v>112</v>
      </c>
      <c r="B78" s="12">
        <v>55866</v>
      </c>
      <c r="C78" s="12">
        <v>4051424558666</v>
      </c>
      <c r="D78" s="13" t="s">
        <v>45</v>
      </c>
      <c r="E78" s="14">
        <v>81</v>
      </c>
      <c r="F78" s="15">
        <v>13.99</v>
      </c>
      <c r="G78" s="15">
        <f t="shared" si="10"/>
        <v>11.467213114754099</v>
      </c>
      <c r="H78" s="27">
        <f t="shared" si="8"/>
        <v>1133.19</v>
      </c>
    </row>
    <row r="79" spans="1:8" s="16" customFormat="1">
      <c r="A79" s="13" t="s">
        <v>112</v>
      </c>
      <c r="B79" s="12">
        <v>55869</v>
      </c>
      <c r="C79" s="12">
        <v>4051424558697</v>
      </c>
      <c r="D79" s="13" t="s">
        <v>46</v>
      </c>
      <c r="E79" s="14">
        <v>90</v>
      </c>
      <c r="F79" s="15">
        <v>14.99</v>
      </c>
      <c r="G79" s="15">
        <f t="shared" si="10"/>
        <v>12.28688524590164</v>
      </c>
      <c r="H79" s="27">
        <f t="shared" si="8"/>
        <v>1349.1</v>
      </c>
    </row>
    <row r="80" spans="1:8" s="16" customFormat="1">
      <c r="A80" s="13" t="s">
        <v>112</v>
      </c>
      <c r="B80" s="12">
        <v>55871</v>
      </c>
      <c r="C80" s="12">
        <v>4051424558710</v>
      </c>
      <c r="D80" s="13" t="s">
        <v>47</v>
      </c>
      <c r="E80" s="14">
        <v>42</v>
      </c>
      <c r="F80" s="15">
        <v>13.99</v>
      </c>
      <c r="G80" s="15">
        <f t="shared" si="10"/>
        <v>11.467213114754099</v>
      </c>
      <c r="H80" s="27">
        <f t="shared" si="8"/>
        <v>587.58000000000004</v>
      </c>
    </row>
    <row r="81" spans="1:8" s="16" customFormat="1">
      <c r="A81" s="13" t="s">
        <v>112</v>
      </c>
      <c r="B81" s="12">
        <v>55871</v>
      </c>
      <c r="C81" s="12">
        <v>4051424558710</v>
      </c>
      <c r="D81" s="13" t="s">
        <v>47</v>
      </c>
      <c r="E81" s="14">
        <v>75</v>
      </c>
      <c r="F81" s="15">
        <v>13.99</v>
      </c>
      <c r="G81" s="15">
        <f t="shared" si="10"/>
        <v>11.467213114754099</v>
      </c>
      <c r="H81" s="27">
        <f t="shared" si="8"/>
        <v>1049.25</v>
      </c>
    </row>
    <row r="82" spans="1:8" s="16" customFormat="1">
      <c r="A82" s="13" t="s">
        <v>112</v>
      </c>
      <c r="B82" s="12">
        <v>55878</v>
      </c>
      <c r="C82" s="12">
        <v>4051424558789</v>
      </c>
      <c r="D82" s="13" t="s">
        <v>48</v>
      </c>
      <c r="E82" s="14">
        <v>6</v>
      </c>
      <c r="F82" s="15">
        <v>14.99</v>
      </c>
      <c r="G82" s="15">
        <f t="shared" si="10"/>
        <v>12.28688524590164</v>
      </c>
      <c r="H82" s="27">
        <f t="shared" si="8"/>
        <v>89.94</v>
      </c>
    </row>
    <row r="83" spans="1:8" s="16" customFormat="1">
      <c r="A83" s="13" t="s">
        <v>112</v>
      </c>
      <c r="B83" s="12">
        <v>55879</v>
      </c>
      <c r="C83" s="12">
        <v>4051424558796</v>
      </c>
      <c r="D83" s="13" t="s">
        <v>49</v>
      </c>
      <c r="E83" s="14">
        <v>6</v>
      </c>
      <c r="F83" s="15">
        <v>12.99</v>
      </c>
      <c r="G83" s="15">
        <f t="shared" si="10"/>
        <v>10.647540983606557</v>
      </c>
      <c r="H83" s="27">
        <f t="shared" si="8"/>
        <v>77.94</v>
      </c>
    </row>
    <row r="84" spans="1:8" s="16" customFormat="1">
      <c r="A84" s="13" t="s">
        <v>112</v>
      </c>
      <c r="B84" s="12">
        <v>55958</v>
      </c>
      <c r="C84" s="12">
        <v>4051424559588</v>
      </c>
      <c r="D84" s="13" t="s">
        <v>50</v>
      </c>
      <c r="E84" s="14">
        <v>696</v>
      </c>
      <c r="F84" s="15">
        <v>11.99</v>
      </c>
      <c r="G84" s="15">
        <f t="shared" si="10"/>
        <v>9.8278688524590176</v>
      </c>
      <c r="H84" s="27">
        <f t="shared" si="8"/>
        <v>8345.0400000000009</v>
      </c>
    </row>
    <row r="85" spans="1:8" s="16" customFormat="1">
      <c r="A85" s="13" t="s">
        <v>113</v>
      </c>
      <c r="B85" s="12">
        <v>58078</v>
      </c>
      <c r="C85" s="12">
        <v>4051424580780</v>
      </c>
      <c r="D85" s="13" t="s">
        <v>51</v>
      </c>
      <c r="E85" s="14">
        <v>39</v>
      </c>
      <c r="F85" s="15">
        <v>9.9</v>
      </c>
      <c r="G85" s="15">
        <f t="shared" si="10"/>
        <v>8.1147540983606561</v>
      </c>
      <c r="H85" s="27">
        <f t="shared" si="8"/>
        <v>386.1</v>
      </c>
    </row>
    <row r="86" spans="1:8" s="16" customFormat="1">
      <c r="A86" s="13" t="s">
        <v>113</v>
      </c>
      <c r="B86" s="12">
        <v>58079</v>
      </c>
      <c r="C86" s="12">
        <v>4051424580797</v>
      </c>
      <c r="D86" s="13" t="s">
        <v>52</v>
      </c>
      <c r="E86" s="14">
        <v>57</v>
      </c>
      <c r="F86" s="15">
        <v>9.9</v>
      </c>
      <c r="G86" s="15">
        <f t="shared" si="10"/>
        <v>8.1147540983606561</v>
      </c>
      <c r="H86" s="27">
        <f t="shared" si="8"/>
        <v>564.30000000000007</v>
      </c>
    </row>
    <row r="87" spans="1:8" s="16" customFormat="1">
      <c r="A87" s="13" t="s">
        <v>113</v>
      </c>
      <c r="B87" s="12">
        <v>58080</v>
      </c>
      <c r="C87" s="12">
        <v>4051424580803</v>
      </c>
      <c r="D87" s="13" t="s">
        <v>53</v>
      </c>
      <c r="E87" s="14">
        <v>30</v>
      </c>
      <c r="F87" s="15">
        <v>13.9</v>
      </c>
      <c r="G87" s="15">
        <f t="shared" si="10"/>
        <v>11.39344262295082</v>
      </c>
      <c r="H87" s="27">
        <f t="shared" si="8"/>
        <v>417</v>
      </c>
    </row>
    <row r="88" spans="1:8" s="16" customFormat="1">
      <c r="A88" s="13" t="s">
        <v>113</v>
      </c>
      <c r="B88" s="12">
        <v>58083</v>
      </c>
      <c r="C88" s="12">
        <v>4051424580834</v>
      </c>
      <c r="D88" s="13" t="s">
        <v>54</v>
      </c>
      <c r="E88" s="14">
        <v>60</v>
      </c>
      <c r="F88" s="15">
        <v>13.9</v>
      </c>
      <c r="G88" s="15">
        <f t="shared" si="10"/>
        <v>11.39344262295082</v>
      </c>
      <c r="H88" s="27">
        <f t="shared" si="8"/>
        <v>834</v>
      </c>
    </row>
    <row r="89" spans="1:8" s="16" customFormat="1">
      <c r="A89" s="13" t="s">
        <v>113</v>
      </c>
      <c r="B89" s="12">
        <v>58086</v>
      </c>
      <c r="C89" s="12">
        <v>4051424580865</v>
      </c>
      <c r="D89" s="13" t="s">
        <v>55</v>
      </c>
      <c r="E89" s="14">
        <v>24</v>
      </c>
      <c r="F89" s="15">
        <v>9.9</v>
      </c>
      <c r="G89" s="15">
        <f t="shared" si="10"/>
        <v>8.1147540983606561</v>
      </c>
      <c r="H89" s="27">
        <f t="shared" si="8"/>
        <v>237.60000000000002</v>
      </c>
    </row>
    <row r="90" spans="1:8" s="16" customFormat="1">
      <c r="A90" s="13" t="s">
        <v>113</v>
      </c>
      <c r="B90" s="12">
        <v>58087</v>
      </c>
      <c r="C90" s="12">
        <v>4051424580872</v>
      </c>
      <c r="D90" s="13" t="s">
        <v>56</v>
      </c>
      <c r="E90" s="14">
        <v>18</v>
      </c>
      <c r="F90" s="15">
        <v>13.9</v>
      </c>
      <c r="G90" s="15">
        <f t="shared" si="10"/>
        <v>11.39344262295082</v>
      </c>
      <c r="H90" s="27">
        <f t="shared" si="8"/>
        <v>250.20000000000002</v>
      </c>
    </row>
    <row r="91" spans="1:8" s="16" customFormat="1">
      <c r="A91" s="13" t="s">
        <v>113</v>
      </c>
      <c r="B91" s="12">
        <v>58088</v>
      </c>
      <c r="C91" s="12">
        <v>4051424580889</v>
      </c>
      <c r="D91" s="13" t="s">
        <v>57</v>
      </c>
      <c r="E91" s="14">
        <v>60</v>
      </c>
      <c r="F91" s="15">
        <v>13.9</v>
      </c>
      <c r="G91" s="15">
        <f t="shared" si="10"/>
        <v>11.39344262295082</v>
      </c>
      <c r="H91" s="27">
        <f t="shared" si="8"/>
        <v>834</v>
      </c>
    </row>
    <row r="92" spans="1:8" s="16" customFormat="1">
      <c r="A92" s="13" t="s">
        <v>113</v>
      </c>
      <c r="B92" s="12">
        <v>58111</v>
      </c>
      <c r="C92" s="12">
        <v>4051424581114</v>
      </c>
      <c r="D92" s="13" t="s">
        <v>58</v>
      </c>
      <c r="E92" s="14">
        <v>1500</v>
      </c>
      <c r="F92" s="15">
        <v>3.99</v>
      </c>
      <c r="G92" s="15">
        <f t="shared" si="10"/>
        <v>3.2704918032786887</v>
      </c>
      <c r="H92" s="27">
        <f t="shared" si="8"/>
        <v>5985</v>
      </c>
    </row>
    <row r="93" spans="1:8" s="16" customFormat="1">
      <c r="A93" s="13" t="s">
        <v>113</v>
      </c>
      <c r="B93" s="12">
        <v>58111</v>
      </c>
      <c r="C93" s="12">
        <v>4051424581114</v>
      </c>
      <c r="D93" s="13" t="s">
        <v>58</v>
      </c>
      <c r="E93" s="14">
        <v>300</v>
      </c>
      <c r="F93" s="15">
        <v>3.99</v>
      </c>
      <c r="G93" s="15">
        <f t="shared" si="10"/>
        <v>3.2704918032786887</v>
      </c>
      <c r="H93" s="27">
        <f t="shared" si="8"/>
        <v>1197</v>
      </c>
    </row>
    <row r="94" spans="1:8" s="16" customFormat="1">
      <c r="A94" s="13" t="s">
        <v>113</v>
      </c>
      <c r="B94" s="12">
        <v>58114</v>
      </c>
      <c r="C94" s="12">
        <v>4051424581145</v>
      </c>
      <c r="D94" s="13" t="s">
        <v>59</v>
      </c>
      <c r="E94" s="14">
        <v>200</v>
      </c>
      <c r="F94" s="15">
        <v>3.99</v>
      </c>
      <c r="G94" s="15">
        <f t="shared" si="10"/>
        <v>3.2704918032786887</v>
      </c>
      <c r="H94" s="27">
        <f t="shared" si="8"/>
        <v>798</v>
      </c>
    </row>
    <row r="95" spans="1:8" s="16" customFormat="1">
      <c r="A95" s="13" t="s">
        <v>113</v>
      </c>
      <c r="B95" s="12">
        <v>58114</v>
      </c>
      <c r="C95" s="12">
        <v>4051424581145</v>
      </c>
      <c r="D95" s="13" t="s">
        <v>59</v>
      </c>
      <c r="E95" s="14">
        <v>2000</v>
      </c>
      <c r="F95" s="15">
        <v>3.99</v>
      </c>
      <c r="G95" s="15">
        <f t="shared" si="10"/>
        <v>3.2704918032786887</v>
      </c>
      <c r="H95" s="27">
        <f t="shared" si="8"/>
        <v>7980</v>
      </c>
    </row>
    <row r="96" spans="1:8" s="16" customFormat="1">
      <c r="A96" s="13" t="s">
        <v>113</v>
      </c>
      <c r="B96" s="12">
        <v>58184</v>
      </c>
      <c r="C96" s="12">
        <v>4051424581848</v>
      </c>
      <c r="D96" s="13" t="s">
        <v>60</v>
      </c>
      <c r="E96" s="14">
        <v>54</v>
      </c>
      <c r="F96" s="15">
        <v>15.9</v>
      </c>
      <c r="G96" s="15">
        <f t="shared" si="10"/>
        <v>13.032786885245903</v>
      </c>
      <c r="H96" s="27">
        <f t="shared" si="8"/>
        <v>858.6</v>
      </c>
    </row>
    <row r="97" spans="1:8" s="16" customFormat="1">
      <c r="A97" s="13" t="s">
        <v>113</v>
      </c>
      <c r="B97" s="12">
        <v>58206</v>
      </c>
      <c r="C97" s="12">
        <v>4051424582067</v>
      </c>
      <c r="D97" s="13" t="s">
        <v>61</v>
      </c>
      <c r="E97" s="14">
        <v>3</v>
      </c>
      <c r="F97" s="15">
        <v>8.99</v>
      </c>
      <c r="G97" s="15">
        <f t="shared" si="10"/>
        <v>7.3688524590163942</v>
      </c>
      <c r="H97" s="27">
        <f t="shared" si="8"/>
        <v>26.97</v>
      </c>
    </row>
    <row r="98" spans="1:8" s="16" customFormat="1">
      <c r="A98" s="13" t="s">
        <v>113</v>
      </c>
      <c r="B98" s="12">
        <v>58247</v>
      </c>
      <c r="C98" s="12">
        <v>4051424582470</v>
      </c>
      <c r="D98" s="13" t="s">
        <v>62</v>
      </c>
      <c r="E98" s="14">
        <v>12</v>
      </c>
      <c r="F98" s="15">
        <v>4.99</v>
      </c>
      <c r="G98" s="15">
        <f t="shared" si="10"/>
        <v>4.0901639344262302</v>
      </c>
      <c r="H98" s="27">
        <f t="shared" si="8"/>
        <v>59.88</v>
      </c>
    </row>
    <row r="99" spans="1:8" s="16" customFormat="1">
      <c r="A99" s="13" t="s">
        <v>113</v>
      </c>
      <c r="B99" s="12">
        <v>58256</v>
      </c>
      <c r="C99" s="12">
        <v>4051424582562</v>
      </c>
      <c r="D99" s="13" t="s">
        <v>63</v>
      </c>
      <c r="E99" s="14">
        <v>60</v>
      </c>
      <c r="F99" s="15">
        <v>3.99</v>
      </c>
      <c r="G99" s="15">
        <f t="shared" si="10"/>
        <v>3.2704918032786887</v>
      </c>
      <c r="H99" s="27">
        <f t="shared" si="8"/>
        <v>239.4</v>
      </c>
    </row>
    <row r="100" spans="1:8" s="16" customFormat="1">
      <c r="A100" s="13" t="s">
        <v>113</v>
      </c>
      <c r="B100" s="12">
        <v>58257</v>
      </c>
      <c r="C100" s="12">
        <v>4051424582579</v>
      </c>
      <c r="D100" s="13" t="s">
        <v>64</v>
      </c>
      <c r="E100" s="14">
        <v>144</v>
      </c>
      <c r="F100" s="15">
        <v>3.99</v>
      </c>
      <c r="G100" s="15">
        <f t="shared" si="10"/>
        <v>3.2704918032786887</v>
      </c>
      <c r="H100" s="27">
        <f t="shared" si="8"/>
        <v>574.56000000000006</v>
      </c>
    </row>
    <row r="101" spans="1:8">
      <c r="A101" s="7"/>
      <c r="B101" s="8"/>
      <c r="C101" s="8"/>
      <c r="D101" s="7"/>
      <c r="E101" s="9"/>
      <c r="F101" s="10"/>
      <c r="G101" s="10"/>
    </row>
    <row r="102" spans="1:8">
      <c r="A102" s="7"/>
      <c r="B102" s="8"/>
      <c r="C102" s="8"/>
      <c r="D102" s="7"/>
      <c r="E102" s="9"/>
      <c r="F102" s="10"/>
      <c r="G102" s="10"/>
    </row>
    <row r="103" spans="1:8">
      <c r="A103" s="7"/>
      <c r="B103" s="8"/>
      <c r="C103" s="8"/>
      <c r="D103" s="7"/>
      <c r="E103" s="9"/>
      <c r="F103" s="10"/>
      <c r="G103" s="10"/>
    </row>
    <row r="104" spans="1:8">
      <c r="A104" s="7"/>
      <c r="B104" s="8"/>
      <c r="C104" s="17"/>
      <c r="D104" s="7"/>
      <c r="E104" s="26">
        <f>SUM(E2:E103)</f>
        <v>122583</v>
      </c>
      <c r="F104" s="10"/>
      <c r="G104" s="10"/>
      <c r="H104" s="25">
        <f>SUM(H2:H103)</f>
        <v>363673.10999999987</v>
      </c>
    </row>
    <row r="105" spans="1:8" s="22" customFormat="1" ht="19.8">
      <c r="A105"/>
      <c r="B105"/>
      <c r="C105"/>
      <c r="E105" s="23"/>
      <c r="F105" s="24"/>
      <c r="G105" s="24"/>
    </row>
    <row r="106" spans="1:8" s="22" customFormat="1" ht="19.8">
      <c r="A106"/>
      <c r="B106"/>
      <c r="C106"/>
      <c r="E106" s="23"/>
      <c r="F106" s="24"/>
      <c r="G106" s="24"/>
    </row>
    <row r="107" spans="1:8">
      <c r="A107"/>
      <c r="B107"/>
      <c r="C107"/>
    </row>
  </sheetData>
  <pageMargins left="0.15748031496062992" right="0.15748031496062992" top="0.39370078740157483" bottom="0.39370078740157483" header="0.51181102362204722" footer="0.51181102362204722"/>
  <pageSetup paperSize="9" scale="51" fitToHeight="3" orientation="landscape" r:id="rId1"/>
  <headerFooter alignWithMargins="0"/>
  <rowBreaks count="1" manualBreakCount="1">
    <brk id="10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merce Barter</vt:lpstr>
      <vt:lpstr>'merce Barter'!Print_Titles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Windows User</cp:lastModifiedBy>
  <cp:revision/>
  <cp:lastPrinted>2025-04-14T06:29:46Z</cp:lastPrinted>
  <dcterms:created xsi:type="dcterms:W3CDTF">2025-03-26T11:51:05Z</dcterms:created>
  <dcterms:modified xsi:type="dcterms:W3CDTF">2025-05-04T08:00:16Z</dcterms:modified>
  <cp:category/>
  <cp:contentStatus/>
</cp:coreProperties>
</file>