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dRichValueTypes.xml" ContentType="application/vnd.ms-excel.rdrichvaluetypes+xml"/>
  <Override PartName="/xl/richData/rdRichValueWebImage.xml" ContentType="application/vnd.ms-excel.rdrichvalueweb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B804A8F-516A-4CE8-BCBC-72611E759E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urla W" sheetId="1" r:id="rId1"/>
  </sheets>
  <definedNames>
    <definedName name="_xlnm._FilterDatabase" localSheetId="0" hidden="1">'Furla W'!$A$1:$L$28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" i="1"/>
  <c r="H28" i="1"/>
  <c r="N28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6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</futureMetadata>
  <valueMetadata count="2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</valueMetadata>
</metadata>
</file>

<file path=xl/sharedStrings.xml><?xml version="1.0" encoding="utf-8"?>
<sst xmlns="http://schemas.openxmlformats.org/spreadsheetml/2006/main" count="220" uniqueCount="89">
  <si>
    <t>BRAND</t>
  </si>
  <si>
    <t>BASE STYLE</t>
  </si>
  <si>
    <t>COLLECTION</t>
  </si>
  <si>
    <t>DESCRIPTION</t>
  </si>
  <si>
    <t>SUB COLLECITON</t>
  </si>
  <si>
    <t>EAN</t>
  </si>
  <si>
    <t>QTY</t>
  </si>
  <si>
    <t>HS</t>
  </si>
  <si>
    <t>CoO</t>
  </si>
  <si>
    <t>Mat</t>
  </si>
  <si>
    <t>Retail</t>
  </si>
  <si>
    <t>Price</t>
  </si>
  <si>
    <t>FURLA</t>
  </si>
  <si>
    <t>WW00002002L2</t>
  </si>
  <si>
    <t>LGold Case Brown Strap LGold Dial</t>
  </si>
  <si>
    <t>FURLA LOGO LINKS</t>
  </si>
  <si>
    <t>9102.11.30</t>
  </si>
  <si>
    <t>China</t>
  </si>
  <si>
    <t>Genuine Leather</t>
  </si>
  <si>
    <t>WW00004007L4</t>
  </si>
  <si>
    <t>LGoldcase SilverDial 2T SS/LGold metBand</t>
  </si>
  <si>
    <t>FURLA ESSENTIAL</t>
  </si>
  <si>
    <t>9102.11.10</t>
  </si>
  <si>
    <t>Stainless Steel</t>
  </si>
  <si>
    <t>WW00005005L3</t>
  </si>
  <si>
    <t>RGcase Silver Dial Arctic  Strap</t>
  </si>
  <si>
    <t>FURLA COSY</t>
  </si>
  <si>
    <t>WW00010003L2</t>
  </si>
  <si>
    <t>LYG case&amp;bangle wSwa Whiteacet Whitedial</t>
  </si>
  <si>
    <t>FURLA BANGLE</t>
  </si>
  <si>
    <t>WW00028006L3</t>
  </si>
  <si>
    <t>Rgcase&amp;bclet Pink acetate</t>
  </si>
  <si>
    <t>FURLA TEMPO MINI GLOW</t>
  </si>
  <si>
    <t>Acetate</t>
  </si>
  <si>
    <t>WW00028007L1</t>
  </si>
  <si>
    <t>SScase&amp;bclet Blue acetate</t>
  </si>
  <si>
    <t>WW00032003L7</t>
  </si>
  <si>
    <t>Gunmetal Case &amp; dial &amp; bracelet</t>
  </si>
  <si>
    <t>FURLA ICON SHAPE</t>
  </si>
  <si>
    <t>9102.11.25</t>
  </si>
  <si>
    <t>WW00032009L3</t>
  </si>
  <si>
    <t>Rose Gold case &amp; dial &amp; bracelet</t>
  </si>
  <si>
    <t>WW00005013L2</t>
  </si>
  <si>
    <t>Yellow Gold case &amp; dial - Beige leather strap</t>
  </si>
  <si>
    <t>Leather</t>
  </si>
  <si>
    <t>WW00005016L3</t>
  </si>
  <si>
    <t>P Rose Gold PVD case - Red dial - Red leather strap (Ciliegia)</t>
  </si>
  <si>
    <t>WW00008001L1</t>
  </si>
  <si>
    <t>SScase Blk Dial Blk  Strap w 2 Studs</t>
  </si>
  <si>
    <t>FURLA STUDS INDEX</t>
  </si>
  <si>
    <t>9102.11.45</t>
  </si>
  <si>
    <t>WW00008003L3</t>
  </si>
  <si>
    <t>RGcase Silver Dial Pink  Strap RG Studs</t>
  </si>
  <si>
    <t>WW00015002L5</t>
  </si>
  <si>
    <t>SS&amp;RGcase&amp;bclt Blue leather Silv dial</t>
  </si>
  <si>
    <t>FURLA ARCO CHAIN</t>
  </si>
  <si>
    <t>WW00015005L1</t>
  </si>
  <si>
    <t>SScase&amp;bclt Silv dial</t>
  </si>
  <si>
    <t>WW00020008L1</t>
  </si>
  <si>
    <t>SScase&amp;bclt w Green dial</t>
  </si>
  <si>
    <t>WW00021014L1</t>
  </si>
  <si>
    <t>SScase w Nude strap &amp; Silv dial</t>
  </si>
  <si>
    <t>FURLA NEW SLEEK</t>
  </si>
  <si>
    <t>WW00021015L3</t>
  </si>
  <si>
    <t>RGcase&amp;bclt w Silv dial</t>
  </si>
  <si>
    <t>WW00023026L1</t>
  </si>
  <si>
    <t>P Silver case - Nude dial - Nude leather strap (Nude)</t>
  </si>
  <si>
    <t>FURLA EASY SHAPE</t>
  </si>
  <si>
    <t>WW00028005L3</t>
  </si>
  <si>
    <t>WW00030002L3</t>
  </si>
  <si>
    <t>RGcase Blk leather Blk dial</t>
  </si>
  <si>
    <t>FURLA LOGO LINKS MULTIFUNCTION</t>
  </si>
  <si>
    <t>WW00030005L3</t>
  </si>
  <si>
    <t>Rgcase&amp;bclet RG dial</t>
  </si>
  <si>
    <t>WW00031010L4</t>
  </si>
  <si>
    <t>P Silver &amp; Yellow Gold PVD case &amp; bclt - Green dial</t>
  </si>
  <si>
    <t>WW00031013L1</t>
  </si>
  <si>
    <t>Silver case - Light Blue dial &amp; leather strap</t>
  </si>
  <si>
    <t>WW00032007L1</t>
  </si>
  <si>
    <t>P Silver case &amp; bclt - Silver dial</t>
  </si>
  <si>
    <t>WW00035002L3</t>
  </si>
  <si>
    <t>Rose Gold case &amp; dial - Rose Gold bracelet w/white enamel</t>
  </si>
  <si>
    <t>FURLA ARCH CASE</t>
  </si>
  <si>
    <t>WW00038002L5</t>
  </si>
  <si>
    <t>Rose Gold/Silver case &amp; bracelet - Silver dial</t>
  </si>
  <si>
    <t>FURLA LOGOS</t>
  </si>
  <si>
    <t>Furla Heritage</t>
  </si>
  <si>
    <t>Furla Glamour Chic</t>
  </si>
  <si>
    <t>Furla Athleisure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</si>
</sst>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 &quot;€&quot;\ * #,##0.00_ ;_ &quot;€&quot;\ * \-#,##0.00_ ;_ &quot;€&quot;\ * &quot;-&quot;??_ ;_ @_ 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64" fontId="0" fillId="2" borderId="0" xfId="2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2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0/07/relationships/rdRichValueWebImage" Target="richData/rdRichValueWebImag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261938</xdr:colOff>
      <xdr:row>1</xdr:row>
      <xdr:rowOff>304800</xdr:rowOff>
    </xdr:from>
    <xdr:to>
      <xdr:col>18</xdr:col>
      <xdr:colOff>85726</xdr:colOff>
      <xdr:row>2</xdr:row>
      <xdr:rowOff>266700</xdr:rowOff>
    </xdr:to>
    <xdr:pic>
      <xdr:nvPicPr>
        <xdr:cNvPr id="3" name="Afbeelding 2" descr="Derigo.us">
          <a:extLst>
            <a:ext uri="{FF2B5EF4-FFF2-40B4-BE49-F238E27FC236}">
              <a16:creationId xmlns:a16="http://schemas.microsoft.com/office/drawing/2014/main" id="{09481A77-AB7A-9BA7-279E-8223F0B6E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38" y="590550"/>
          <a:ext cx="2262188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dRichValueWebImage.xml.rels><?xml version="1.0" encoding="UTF-8" standalone="yes"?>
<Relationships xmlns="http://schemas.openxmlformats.org/package/2006/relationships"><Relationship Id="rId13" Type="http://schemas.openxmlformats.org/officeDocument/2006/relationships/hyperlink" Target="https://assets.timex.com/salesreport/WW00032003L7.jpg" TargetMode="External"/><Relationship Id="rId18" Type="http://schemas.openxmlformats.org/officeDocument/2006/relationships/image" Target="../media/image9.jpg"/><Relationship Id="rId26" Type="http://schemas.openxmlformats.org/officeDocument/2006/relationships/image" Target="../media/image13.jpg"/><Relationship Id="rId39" Type="http://schemas.openxmlformats.org/officeDocument/2006/relationships/hyperlink" Target="https://assets.timex.com/salesreport/WW00030002L3.jpg" TargetMode="External"/><Relationship Id="rId21" Type="http://schemas.openxmlformats.org/officeDocument/2006/relationships/hyperlink" Target="https://assets.timex.com/salesreport/WW00008001L1.jpg" TargetMode="External"/><Relationship Id="rId34" Type="http://schemas.openxmlformats.org/officeDocument/2006/relationships/image" Target="../media/image17.jpg"/><Relationship Id="rId42" Type="http://schemas.openxmlformats.org/officeDocument/2006/relationships/image" Target="../media/image21.jpg"/><Relationship Id="rId47" Type="http://schemas.openxmlformats.org/officeDocument/2006/relationships/hyperlink" Target="https://assets.timex.com/salesreport/WW00032007L1.jpg" TargetMode="External"/><Relationship Id="rId50" Type="http://schemas.openxmlformats.org/officeDocument/2006/relationships/image" Target="../media/image25.jpg"/><Relationship Id="rId7" Type="http://schemas.openxmlformats.org/officeDocument/2006/relationships/hyperlink" Target="https://assets.timex.com/salesreport/WW00010003L2.jpg" TargetMode="External"/><Relationship Id="rId2" Type="http://schemas.openxmlformats.org/officeDocument/2006/relationships/image" Target="../media/image1.jpg"/><Relationship Id="rId16" Type="http://schemas.openxmlformats.org/officeDocument/2006/relationships/image" Target="../media/image8.jpg"/><Relationship Id="rId29" Type="http://schemas.openxmlformats.org/officeDocument/2006/relationships/hyperlink" Target="https://assets.timex.com/salesreport/WW00020008L1.jpg" TargetMode="External"/><Relationship Id="rId11" Type="http://schemas.openxmlformats.org/officeDocument/2006/relationships/hyperlink" Target="https://assets.timex.com/salesreport/WW00028007L1.jpg" TargetMode="External"/><Relationship Id="rId24" Type="http://schemas.openxmlformats.org/officeDocument/2006/relationships/image" Target="../media/image12.jpg"/><Relationship Id="rId32" Type="http://schemas.openxmlformats.org/officeDocument/2006/relationships/image" Target="../media/image16.jpg"/><Relationship Id="rId37" Type="http://schemas.openxmlformats.org/officeDocument/2006/relationships/hyperlink" Target="https://assets.timex.com/salesreport/WW00028005L3.jpg" TargetMode="External"/><Relationship Id="rId40" Type="http://schemas.openxmlformats.org/officeDocument/2006/relationships/image" Target="../media/image20.jpg"/><Relationship Id="rId45" Type="http://schemas.openxmlformats.org/officeDocument/2006/relationships/hyperlink" Target="https://assets.timex.com/salesreport/WW00031013L1.jpg" TargetMode="External"/><Relationship Id="rId5" Type="http://schemas.openxmlformats.org/officeDocument/2006/relationships/hyperlink" Target="https://assets.timex.com/salesreport/WW00005005L3.jpg" TargetMode="External"/><Relationship Id="rId15" Type="http://schemas.openxmlformats.org/officeDocument/2006/relationships/hyperlink" Target="https://assets.timex.com/salesreport/WW00032009L3.jpg" TargetMode="External"/><Relationship Id="rId23" Type="http://schemas.openxmlformats.org/officeDocument/2006/relationships/hyperlink" Target="https://assets.timex.com/salesreport/WW00008003L3.jpg" TargetMode="External"/><Relationship Id="rId28" Type="http://schemas.openxmlformats.org/officeDocument/2006/relationships/image" Target="../media/image14.jpg"/><Relationship Id="rId36" Type="http://schemas.openxmlformats.org/officeDocument/2006/relationships/image" Target="../media/image18.jpg"/><Relationship Id="rId49" Type="http://schemas.openxmlformats.org/officeDocument/2006/relationships/hyperlink" Target="https://assets.timex.com/salesreport/WW00035002L3.jpg" TargetMode="External"/><Relationship Id="rId10" Type="http://schemas.openxmlformats.org/officeDocument/2006/relationships/image" Target="../media/image5.jpg"/><Relationship Id="rId19" Type="http://schemas.openxmlformats.org/officeDocument/2006/relationships/hyperlink" Target="https://assets.timex.com/salesreport/WW00005016L3.jpg" TargetMode="External"/><Relationship Id="rId31" Type="http://schemas.openxmlformats.org/officeDocument/2006/relationships/hyperlink" Target="https://assets.timex.com/salesreport/WW00021014L1.jpg" TargetMode="External"/><Relationship Id="rId44" Type="http://schemas.openxmlformats.org/officeDocument/2006/relationships/image" Target="../media/image22.jpg"/><Relationship Id="rId52" Type="http://schemas.openxmlformats.org/officeDocument/2006/relationships/image" Target="../media/image26.jpg"/><Relationship Id="rId4" Type="http://schemas.openxmlformats.org/officeDocument/2006/relationships/image" Target="../media/image2.jpg"/><Relationship Id="rId9" Type="http://schemas.openxmlformats.org/officeDocument/2006/relationships/hyperlink" Target="https://assets.timex.com/salesreport/WW00028006L3.jpg" TargetMode="External"/><Relationship Id="rId14" Type="http://schemas.openxmlformats.org/officeDocument/2006/relationships/image" Target="../media/image7.jpg"/><Relationship Id="rId22" Type="http://schemas.openxmlformats.org/officeDocument/2006/relationships/image" Target="../media/image11.jpg"/><Relationship Id="rId27" Type="http://schemas.openxmlformats.org/officeDocument/2006/relationships/hyperlink" Target="https://assets.timex.com/salesreport/WW00015005L1.jpg" TargetMode="External"/><Relationship Id="rId30" Type="http://schemas.openxmlformats.org/officeDocument/2006/relationships/image" Target="../media/image15.jpg"/><Relationship Id="rId35" Type="http://schemas.openxmlformats.org/officeDocument/2006/relationships/hyperlink" Target="https://assets.timex.com/salesreport/WW00023026L1.jpg" TargetMode="External"/><Relationship Id="rId43" Type="http://schemas.openxmlformats.org/officeDocument/2006/relationships/hyperlink" Target="https://assets.timex.com/salesreport/WW00031010L4.jpg" TargetMode="External"/><Relationship Id="rId48" Type="http://schemas.openxmlformats.org/officeDocument/2006/relationships/image" Target="../media/image24.jpg"/><Relationship Id="rId8" Type="http://schemas.openxmlformats.org/officeDocument/2006/relationships/image" Target="../media/image4.jpg"/><Relationship Id="rId51" Type="http://schemas.openxmlformats.org/officeDocument/2006/relationships/hyperlink" Target="https://assets.timex.com/salesreport/WW00038002L5.jpg" TargetMode="External"/><Relationship Id="rId3" Type="http://schemas.openxmlformats.org/officeDocument/2006/relationships/hyperlink" Target="https://assets.timex.com/salesreport/WW00004007L4.jpg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assets.timex.com/salesreport/WW00005013L2.jpg" TargetMode="External"/><Relationship Id="rId25" Type="http://schemas.openxmlformats.org/officeDocument/2006/relationships/hyperlink" Target="https://assets.timex.com/salesreport/WW00015002L5.jpg" TargetMode="External"/><Relationship Id="rId33" Type="http://schemas.openxmlformats.org/officeDocument/2006/relationships/hyperlink" Target="https://assets.timex.com/salesreport/WW00021015L3.jpg" TargetMode="External"/><Relationship Id="rId38" Type="http://schemas.openxmlformats.org/officeDocument/2006/relationships/image" Target="../media/image19.jpg"/><Relationship Id="rId46" Type="http://schemas.openxmlformats.org/officeDocument/2006/relationships/image" Target="../media/image23.jpg"/><Relationship Id="rId20" Type="http://schemas.openxmlformats.org/officeDocument/2006/relationships/image" Target="../media/image10.jpg"/><Relationship Id="rId41" Type="http://schemas.openxmlformats.org/officeDocument/2006/relationships/hyperlink" Target="https://assets.timex.com/salesreport/WW00030005L3.jpg" TargetMode="External"/><Relationship Id="rId1" Type="http://schemas.openxmlformats.org/officeDocument/2006/relationships/hyperlink" Target="https://assets.timex.com/salesreport/WW00002002L2.jpg" TargetMode="External"/><Relationship Id="rId6" Type="http://schemas.openxmlformats.org/officeDocument/2006/relationships/image" Target="../media/image3.jp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  <webImageSrd>
    <address r:id="rId11"/>
    <blip r:id="rId12"/>
  </webImageSrd>
  <webImageSrd>
    <address r:id="rId13"/>
    <blip r:id="rId14"/>
  </webImageSrd>
  <webImageSrd>
    <address r:id="rId15"/>
    <blip r:id="rId16"/>
  </webImageSrd>
  <webImageSrd>
    <address r:id="rId17"/>
    <blip r:id="rId18"/>
  </webImageSrd>
  <webImageSrd>
    <address r:id="rId19"/>
    <blip r:id="rId20"/>
  </webImageSrd>
  <webImageSrd>
    <address r:id="rId21"/>
    <blip r:id="rId22"/>
  </webImageSrd>
  <webImageSrd>
    <address r:id="rId23"/>
    <blip r:id="rId24"/>
  </webImageSrd>
  <webImageSrd>
    <address r:id="rId25"/>
    <blip r:id="rId26"/>
  </webImageSrd>
  <webImageSrd>
    <address r:id="rId27"/>
    <blip r:id="rId28"/>
  </webImageSrd>
  <webImageSrd>
    <address r:id="rId29"/>
    <blip r:id="rId30"/>
  </webImageSrd>
  <webImageSrd>
    <address r:id="rId31"/>
    <blip r:id="rId32"/>
  </webImageSrd>
  <webImageSrd>
    <address r:id="rId33"/>
    <blip r:id="rId34"/>
  </webImageSrd>
  <webImageSrd>
    <address r:id="rId35"/>
    <blip r:id="rId36"/>
  </webImageSrd>
  <webImageSrd>
    <address r:id="rId37"/>
    <blip r:id="rId38"/>
  </webImageSrd>
  <webImageSrd>
    <address r:id="rId39"/>
    <blip r:id="rId40"/>
  </webImageSrd>
  <webImageSrd>
    <address r:id="rId41"/>
    <blip r:id="rId42"/>
  </webImageSrd>
  <webImageSrd>
    <address r:id="rId43"/>
    <blip r:id="rId44"/>
  </webImageSrd>
  <webImageSrd>
    <address r:id="rId45"/>
    <blip r:id="rId46"/>
  </webImageSrd>
  <webImageSrd>
    <address r:id="rId47"/>
    <blip r:id="rId48"/>
  </webImageSrd>
  <webImageSrd>
    <address r:id="rId49"/>
    <blip r:id="rId50"/>
  </webImageSrd>
  <webImageSrd>
    <address r:id="rId51"/>
    <blip r:id="rId52"/>
  </webImageSrd>
</webImagesSrd>
</file>

<file path=xl/richData/rdrichvalue.xml><?xml version="1.0" encoding="utf-8"?>
<rvData xmlns="http://schemas.microsoft.com/office/spreadsheetml/2017/richdata" count="26">
  <rv s="0">
    <v>0</v>
    <v>5</v>
    <v>0</v>
    <v>0</v>
  </rv>
  <rv s="0">
    <v>1</v>
    <v>5</v>
    <v>0</v>
    <v>0</v>
  </rv>
  <rv s="0">
    <v>2</v>
    <v>5</v>
    <v>0</v>
    <v>0</v>
  </rv>
  <rv s="0">
    <v>3</v>
    <v>5</v>
    <v>0</v>
    <v>0</v>
  </rv>
  <rv s="0">
    <v>4</v>
    <v>5</v>
    <v>0</v>
    <v>0</v>
  </rv>
  <rv s="0">
    <v>5</v>
    <v>5</v>
    <v>0</v>
    <v>0</v>
  </rv>
  <rv s="0">
    <v>6</v>
    <v>5</v>
    <v>0</v>
    <v>0</v>
  </rv>
  <rv s="0">
    <v>7</v>
    <v>5</v>
    <v>0</v>
    <v>0</v>
  </rv>
  <rv s="0">
    <v>8</v>
    <v>5</v>
    <v>0</v>
    <v>0</v>
  </rv>
  <rv s="0">
    <v>9</v>
    <v>5</v>
    <v>0</v>
    <v>0</v>
  </rv>
  <rv s="0">
    <v>10</v>
    <v>5</v>
    <v>0</v>
    <v>0</v>
  </rv>
  <rv s="0">
    <v>11</v>
    <v>5</v>
    <v>0</v>
    <v>0</v>
  </rv>
  <rv s="0">
    <v>12</v>
    <v>5</v>
    <v>0</v>
    <v>0</v>
  </rv>
  <rv s="0">
    <v>13</v>
    <v>5</v>
    <v>0</v>
    <v>0</v>
  </rv>
  <rv s="0">
    <v>14</v>
    <v>5</v>
    <v>0</v>
    <v>0</v>
  </rv>
  <rv s="0">
    <v>15</v>
    <v>5</v>
    <v>0</v>
    <v>0</v>
  </rv>
  <rv s="0">
    <v>16</v>
    <v>5</v>
    <v>0</v>
    <v>0</v>
  </rv>
  <rv s="0">
    <v>17</v>
    <v>5</v>
    <v>0</v>
    <v>0</v>
  </rv>
  <rv s="0">
    <v>18</v>
    <v>5</v>
    <v>0</v>
    <v>0</v>
  </rv>
  <rv s="0">
    <v>19</v>
    <v>5</v>
    <v>0</v>
    <v>0</v>
  </rv>
  <rv s="0">
    <v>20</v>
    <v>5</v>
    <v>0</v>
    <v>0</v>
  </rv>
  <rv s="0">
    <v>21</v>
    <v>5</v>
    <v>0</v>
    <v>0</v>
  </rv>
  <rv s="0">
    <v>22</v>
    <v>5</v>
    <v>0</v>
    <v>0</v>
  </rv>
  <rv s="0">
    <v>23</v>
    <v>5</v>
    <v>0</v>
    <v>0</v>
  </rv>
  <rv s="0">
    <v>24</v>
    <v>5</v>
    <v>0</v>
    <v>0</v>
  </rv>
  <rv s="0">
    <v>25</v>
    <v>5</v>
    <v>0</v>
    <v>0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Sizing" t="i"/>
  </s>
</rvStructure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Normal="100" workbookViewId="0">
      <pane xSplit="3" ySplit="1" topLeftCell="D23" activePane="bottomRight" state="frozen"/>
      <selection pane="topRight" activeCell="D1" sqref="D1"/>
      <selection pane="bottomLeft" activeCell="A3" sqref="A3"/>
      <selection pane="bottomRight" activeCell="M27" sqref="M27"/>
    </sheetView>
  </sheetViews>
  <sheetFormatPr defaultColWidth="9.109375" defaultRowHeight="60" customHeight="1" x14ac:dyDescent="0.3"/>
  <cols>
    <col min="1" max="1" width="10.5546875" style="2" bestFit="1" customWidth="1"/>
    <col min="2" max="2" width="8" style="8" customWidth="1"/>
    <col min="3" max="3" width="14.88671875" style="3" customWidth="1"/>
    <col min="4" max="4" width="17.88671875" style="3" customWidth="1"/>
    <col min="5" max="5" width="19.33203125" style="9" customWidth="1"/>
    <col min="6" max="6" width="28.33203125" style="3" hidden="1" customWidth="1"/>
    <col min="7" max="7" width="14.44140625" style="3" customWidth="1"/>
    <col min="8" max="8" width="5.5546875" style="11" customWidth="1"/>
    <col min="9" max="11" width="10.5546875" style="11" hidden="1" customWidth="1"/>
    <col min="12" max="12" width="8.88671875" style="10" customWidth="1"/>
    <col min="13" max="13" width="9.109375" style="2"/>
    <col min="14" max="14" width="9" style="2" hidden="1" customWidth="1"/>
    <col min="15" max="16384" width="9.109375" style="2"/>
  </cols>
  <sheetData>
    <row r="1" spans="1:14" s="1" customFormat="1" ht="22.5" customHeight="1" x14ac:dyDescent="0.3">
      <c r="A1" s="12"/>
      <c r="B1" s="12" t="s">
        <v>0</v>
      </c>
      <c r="C1" s="12" t="s">
        <v>1</v>
      </c>
      <c r="D1" s="12" t="s">
        <v>2</v>
      </c>
      <c r="E1" s="13" t="s">
        <v>3</v>
      </c>
      <c r="F1" s="12" t="s">
        <v>4</v>
      </c>
      <c r="G1" s="12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4" t="s">
        <v>10</v>
      </c>
      <c r="M1" s="12" t="s">
        <v>11</v>
      </c>
    </row>
    <row r="2" spans="1:14" ht="60" customHeight="1" x14ac:dyDescent="0.3">
      <c r="A2" s="4" t="e" vm="1">
        <v>#VALUE!</v>
      </c>
      <c r="B2" s="5" t="s">
        <v>12</v>
      </c>
      <c r="C2" s="4" t="s">
        <v>13</v>
      </c>
      <c r="D2" s="6" t="s">
        <v>86</v>
      </c>
      <c r="E2" s="6" t="s">
        <v>14</v>
      </c>
      <c r="F2" s="6" t="s">
        <v>15</v>
      </c>
      <c r="G2" s="17">
        <v>8050560900182</v>
      </c>
      <c r="H2" s="20">
        <v>2</v>
      </c>
      <c r="I2" s="18" t="s">
        <v>16</v>
      </c>
      <c r="J2" s="18" t="s">
        <v>17</v>
      </c>
      <c r="K2" s="18" t="s">
        <v>18</v>
      </c>
      <c r="L2" s="7">
        <v>214</v>
      </c>
      <c r="M2" s="16">
        <v>83.5</v>
      </c>
      <c r="N2">
        <f>H2*M2</f>
        <v>167</v>
      </c>
    </row>
    <row r="3" spans="1:14" ht="60" customHeight="1" x14ac:dyDescent="0.3">
      <c r="A3" s="4" t="e" vm="2">
        <v>#VALUE!</v>
      </c>
      <c r="B3" s="5" t="s">
        <v>12</v>
      </c>
      <c r="C3" s="4" t="s">
        <v>19</v>
      </c>
      <c r="D3" s="6" t="s">
        <v>86</v>
      </c>
      <c r="E3" s="6" t="s">
        <v>20</v>
      </c>
      <c r="F3" s="6" t="s">
        <v>21</v>
      </c>
      <c r="G3" s="17">
        <v>8050560906306</v>
      </c>
      <c r="H3" s="19">
        <v>16</v>
      </c>
      <c r="I3" s="18" t="s">
        <v>22</v>
      </c>
      <c r="J3" s="18" t="s">
        <v>17</v>
      </c>
      <c r="K3" s="18" t="s">
        <v>23</v>
      </c>
      <c r="L3" s="7">
        <v>290</v>
      </c>
      <c r="M3" s="16">
        <v>102.5</v>
      </c>
      <c r="N3">
        <f t="shared" ref="N3:N27" si="0">H3*M3</f>
        <v>1640</v>
      </c>
    </row>
    <row r="4" spans="1:14" ht="60" customHeight="1" x14ac:dyDescent="0.3">
      <c r="A4" s="4" t="e" vm="3">
        <v>#VALUE!</v>
      </c>
      <c r="B4" s="5" t="s">
        <v>12</v>
      </c>
      <c r="C4" s="4" t="s">
        <v>24</v>
      </c>
      <c r="D4" s="6" t="s">
        <v>86</v>
      </c>
      <c r="E4" s="6" t="s">
        <v>25</v>
      </c>
      <c r="F4" s="6" t="s">
        <v>26</v>
      </c>
      <c r="G4" s="17">
        <v>8050560906412</v>
      </c>
      <c r="H4" s="19">
        <v>34</v>
      </c>
      <c r="I4" s="18" t="s">
        <v>16</v>
      </c>
      <c r="J4" s="18" t="s">
        <v>17</v>
      </c>
      <c r="K4" s="18" t="s">
        <v>18</v>
      </c>
      <c r="L4" s="7">
        <v>170</v>
      </c>
      <c r="M4" s="16">
        <v>72.5</v>
      </c>
      <c r="N4">
        <f t="shared" si="0"/>
        <v>2465</v>
      </c>
    </row>
    <row r="5" spans="1:14" ht="60" customHeight="1" x14ac:dyDescent="0.3">
      <c r="A5" s="4" t="e" vm="4">
        <v>#VALUE!</v>
      </c>
      <c r="B5" s="5" t="s">
        <v>12</v>
      </c>
      <c r="C5" s="4" t="s">
        <v>27</v>
      </c>
      <c r="D5" s="6" t="s">
        <v>87</v>
      </c>
      <c r="E5" s="6" t="s">
        <v>28</v>
      </c>
      <c r="F5" s="6" t="s">
        <v>29</v>
      </c>
      <c r="G5" s="17">
        <v>8050560906580</v>
      </c>
      <c r="H5" s="19">
        <v>1</v>
      </c>
      <c r="I5" s="18" t="s">
        <v>22</v>
      </c>
      <c r="J5" s="18" t="s">
        <v>17</v>
      </c>
      <c r="K5" s="18" t="s">
        <v>23</v>
      </c>
      <c r="L5" s="7">
        <v>247</v>
      </c>
      <c r="M5" s="16">
        <v>91.75</v>
      </c>
      <c r="N5">
        <f t="shared" si="0"/>
        <v>91.75</v>
      </c>
    </row>
    <row r="6" spans="1:14" ht="60" customHeight="1" x14ac:dyDescent="0.3">
      <c r="A6" s="4" t="e" vm="5">
        <v>#VALUE!</v>
      </c>
      <c r="B6" s="5" t="s">
        <v>12</v>
      </c>
      <c r="C6" s="4" t="s">
        <v>30</v>
      </c>
      <c r="D6" s="6" t="s">
        <v>88</v>
      </c>
      <c r="E6" s="6" t="s">
        <v>31</v>
      </c>
      <c r="F6" s="6" t="s">
        <v>32</v>
      </c>
      <c r="G6" s="17">
        <v>8050597090566</v>
      </c>
      <c r="H6" s="19">
        <v>20</v>
      </c>
      <c r="I6" s="18" t="s">
        <v>22</v>
      </c>
      <c r="J6" s="18" t="s">
        <v>17</v>
      </c>
      <c r="K6" s="18" t="s">
        <v>33</v>
      </c>
      <c r="L6" s="7">
        <v>301</v>
      </c>
      <c r="M6" s="16">
        <v>105.25</v>
      </c>
      <c r="N6">
        <f t="shared" si="0"/>
        <v>2105</v>
      </c>
    </row>
    <row r="7" spans="1:14" ht="60" customHeight="1" x14ac:dyDescent="0.3">
      <c r="A7" s="4" t="e" vm="6">
        <v>#VALUE!</v>
      </c>
      <c r="B7" s="5" t="s">
        <v>12</v>
      </c>
      <c r="C7" s="4" t="s">
        <v>34</v>
      </c>
      <c r="D7" s="6" t="s">
        <v>88</v>
      </c>
      <c r="E7" s="6" t="s">
        <v>35</v>
      </c>
      <c r="F7" s="6" t="s">
        <v>32</v>
      </c>
      <c r="G7" s="17">
        <v>8050597090542</v>
      </c>
      <c r="H7" s="19">
        <v>20</v>
      </c>
      <c r="I7" s="18" t="s">
        <v>22</v>
      </c>
      <c r="J7" s="18" t="s">
        <v>17</v>
      </c>
      <c r="K7" s="18" t="s">
        <v>33</v>
      </c>
      <c r="L7" s="7">
        <v>266</v>
      </c>
      <c r="M7" s="16">
        <v>96.5</v>
      </c>
      <c r="N7">
        <f t="shared" si="0"/>
        <v>1930</v>
      </c>
    </row>
    <row r="8" spans="1:14" ht="60" customHeight="1" x14ac:dyDescent="0.3">
      <c r="A8" s="4" t="e" vm="7">
        <v>#VALUE!</v>
      </c>
      <c r="B8" s="5" t="s">
        <v>12</v>
      </c>
      <c r="C8" s="4" t="s">
        <v>36</v>
      </c>
      <c r="D8" s="6" t="s">
        <v>86</v>
      </c>
      <c r="E8" s="6" t="s">
        <v>37</v>
      </c>
      <c r="F8" s="6" t="s">
        <v>38</v>
      </c>
      <c r="G8" s="17">
        <v>8050597171357</v>
      </c>
      <c r="H8" s="19">
        <v>10</v>
      </c>
      <c r="I8" s="18" t="s">
        <v>39</v>
      </c>
      <c r="J8" s="18" t="s">
        <v>17</v>
      </c>
      <c r="K8" s="18" t="s">
        <v>23</v>
      </c>
      <c r="L8" s="7">
        <v>281</v>
      </c>
      <c r="M8" s="16">
        <v>100.25</v>
      </c>
      <c r="N8">
        <f t="shared" si="0"/>
        <v>1002.5</v>
      </c>
    </row>
    <row r="9" spans="1:14" ht="60" customHeight="1" x14ac:dyDescent="0.3">
      <c r="A9" s="4" t="e" vm="8">
        <v>#VALUE!</v>
      </c>
      <c r="B9" s="5" t="s">
        <v>12</v>
      </c>
      <c r="C9" s="4" t="s">
        <v>40</v>
      </c>
      <c r="D9" s="6" t="s">
        <v>86</v>
      </c>
      <c r="E9" s="6" t="s">
        <v>41</v>
      </c>
      <c r="F9" s="6" t="s">
        <v>38</v>
      </c>
      <c r="G9" s="17">
        <v>8050597171340</v>
      </c>
      <c r="H9" s="19">
        <v>19</v>
      </c>
      <c r="I9" s="18" t="s">
        <v>22</v>
      </c>
      <c r="J9" s="18" t="s">
        <v>17</v>
      </c>
      <c r="K9" s="18" t="s">
        <v>23</v>
      </c>
      <c r="L9" s="7">
        <v>281</v>
      </c>
      <c r="M9" s="16">
        <v>100.25</v>
      </c>
      <c r="N9">
        <f t="shared" si="0"/>
        <v>1904.75</v>
      </c>
    </row>
    <row r="10" spans="1:14" ht="60" customHeight="1" x14ac:dyDescent="0.3">
      <c r="A10" s="4" t="e" vm="9">
        <v>#VALUE!</v>
      </c>
      <c r="B10" s="5" t="s">
        <v>12</v>
      </c>
      <c r="C10" s="4" t="s">
        <v>42</v>
      </c>
      <c r="D10" s="6" t="s">
        <v>86</v>
      </c>
      <c r="E10" s="6" t="s">
        <v>43</v>
      </c>
      <c r="F10" s="6" t="s">
        <v>26</v>
      </c>
      <c r="G10" s="17">
        <v>8050597171159</v>
      </c>
      <c r="H10" s="19">
        <v>7</v>
      </c>
      <c r="I10" s="18" t="s">
        <v>16</v>
      </c>
      <c r="J10" s="18" t="s">
        <v>17</v>
      </c>
      <c r="K10" s="18" t="s">
        <v>44</v>
      </c>
      <c r="L10" s="7">
        <v>211</v>
      </c>
      <c r="M10" s="16">
        <v>82.75</v>
      </c>
      <c r="N10">
        <f t="shared" si="0"/>
        <v>579.25</v>
      </c>
    </row>
    <row r="11" spans="1:14" ht="60" customHeight="1" x14ac:dyDescent="0.3">
      <c r="A11" s="4" t="e" vm="10">
        <v>#VALUE!</v>
      </c>
      <c r="B11" s="5" t="s">
        <v>12</v>
      </c>
      <c r="C11" s="4" t="s">
        <v>45</v>
      </c>
      <c r="D11" s="6" t="s">
        <v>86</v>
      </c>
      <c r="E11" s="6" t="s">
        <v>46</v>
      </c>
      <c r="F11" s="6" t="s">
        <v>26</v>
      </c>
      <c r="G11" s="17">
        <v>8050597171135</v>
      </c>
      <c r="H11" s="19">
        <v>18</v>
      </c>
      <c r="I11" s="18" t="s">
        <v>16</v>
      </c>
      <c r="J11" s="18" t="s">
        <v>17</v>
      </c>
      <c r="K11" s="18" t="s">
        <v>44</v>
      </c>
      <c r="L11" s="7">
        <v>211</v>
      </c>
      <c r="M11" s="16">
        <v>82.75</v>
      </c>
      <c r="N11">
        <f t="shared" si="0"/>
        <v>1489.5</v>
      </c>
    </row>
    <row r="12" spans="1:14" ht="60" customHeight="1" x14ac:dyDescent="0.3">
      <c r="A12" s="4" t="e" vm="11">
        <v>#VALUE!</v>
      </c>
      <c r="B12" s="5" t="s">
        <v>12</v>
      </c>
      <c r="C12" s="4" t="s">
        <v>47</v>
      </c>
      <c r="D12" s="6" t="s">
        <v>86</v>
      </c>
      <c r="E12" s="6" t="s">
        <v>48</v>
      </c>
      <c r="F12" s="6" t="s">
        <v>49</v>
      </c>
      <c r="G12" s="17">
        <v>8050560902391</v>
      </c>
      <c r="H12" s="19">
        <v>4</v>
      </c>
      <c r="I12" s="18" t="s">
        <v>50</v>
      </c>
      <c r="J12" s="18" t="s">
        <v>17</v>
      </c>
      <c r="K12" s="18" t="s">
        <v>18</v>
      </c>
      <c r="L12" s="7">
        <v>238</v>
      </c>
      <c r="M12" s="16">
        <v>89.5</v>
      </c>
      <c r="N12">
        <f t="shared" si="0"/>
        <v>358</v>
      </c>
    </row>
    <row r="13" spans="1:14" ht="60" customHeight="1" x14ac:dyDescent="0.3">
      <c r="A13" s="4" t="e" vm="12">
        <v>#VALUE!</v>
      </c>
      <c r="B13" s="5" t="s">
        <v>12</v>
      </c>
      <c r="C13" s="4" t="s">
        <v>51</v>
      </c>
      <c r="D13" s="6" t="s">
        <v>86</v>
      </c>
      <c r="E13" s="6" t="s">
        <v>52</v>
      </c>
      <c r="F13" s="6" t="s">
        <v>49</v>
      </c>
      <c r="G13" s="17">
        <v>8050560902407</v>
      </c>
      <c r="H13" s="19">
        <v>29</v>
      </c>
      <c r="I13" s="18" t="s">
        <v>16</v>
      </c>
      <c r="J13" s="18" t="s">
        <v>17</v>
      </c>
      <c r="K13" s="18" t="s">
        <v>18</v>
      </c>
      <c r="L13" s="7">
        <v>268</v>
      </c>
      <c r="M13" s="16">
        <v>97</v>
      </c>
      <c r="N13">
        <f t="shared" si="0"/>
        <v>2813</v>
      </c>
    </row>
    <row r="14" spans="1:14" ht="60" customHeight="1" x14ac:dyDescent="0.3">
      <c r="A14" s="4" t="e" vm="13">
        <v>#VALUE!</v>
      </c>
      <c r="B14" s="5" t="s">
        <v>12</v>
      </c>
      <c r="C14" s="4" t="s">
        <v>53</v>
      </c>
      <c r="D14" s="6" t="s">
        <v>87</v>
      </c>
      <c r="E14" s="6" t="s">
        <v>54</v>
      </c>
      <c r="F14" s="6" t="s">
        <v>55</v>
      </c>
      <c r="G14" s="17">
        <v>8050560952419</v>
      </c>
      <c r="H14" s="19">
        <v>4</v>
      </c>
      <c r="I14" s="18" t="s">
        <v>16</v>
      </c>
      <c r="J14" s="18" t="s">
        <v>17</v>
      </c>
      <c r="K14" s="18" t="s">
        <v>18</v>
      </c>
      <c r="L14" s="7">
        <v>174</v>
      </c>
      <c r="M14" s="16">
        <v>73.5</v>
      </c>
      <c r="N14">
        <f t="shared" si="0"/>
        <v>294</v>
      </c>
    </row>
    <row r="15" spans="1:14" ht="60" customHeight="1" x14ac:dyDescent="0.3">
      <c r="A15" s="4" t="e" vm="14">
        <v>#VALUE!</v>
      </c>
      <c r="B15" s="5" t="s">
        <v>12</v>
      </c>
      <c r="C15" s="4" t="s">
        <v>56</v>
      </c>
      <c r="D15" s="6" t="s">
        <v>87</v>
      </c>
      <c r="E15" s="6" t="s">
        <v>57</v>
      </c>
      <c r="F15" s="6" t="s">
        <v>55</v>
      </c>
      <c r="G15" s="17">
        <v>8050560957551</v>
      </c>
      <c r="H15" s="19">
        <v>5</v>
      </c>
      <c r="I15" s="18" t="s">
        <v>39</v>
      </c>
      <c r="J15" s="18" t="s">
        <v>17</v>
      </c>
      <c r="K15" s="18" t="s">
        <v>23</v>
      </c>
      <c r="L15" s="7">
        <v>189</v>
      </c>
      <c r="M15" s="16">
        <v>77.25</v>
      </c>
      <c r="N15">
        <f t="shared" si="0"/>
        <v>386.25</v>
      </c>
    </row>
    <row r="16" spans="1:14" ht="60" customHeight="1" x14ac:dyDescent="0.3">
      <c r="A16" s="4" t="e" vm="15">
        <v>#VALUE!</v>
      </c>
      <c r="B16" s="5" t="s">
        <v>12</v>
      </c>
      <c r="C16" s="4" t="s">
        <v>58</v>
      </c>
      <c r="D16" s="6" t="s">
        <v>86</v>
      </c>
      <c r="E16" s="6" t="s">
        <v>59</v>
      </c>
      <c r="F16" s="6" t="s">
        <v>15</v>
      </c>
      <c r="G16" s="17">
        <v>8050597012537</v>
      </c>
      <c r="H16" s="19">
        <v>20</v>
      </c>
      <c r="I16" s="18" t="s">
        <v>39</v>
      </c>
      <c r="J16" s="18" t="s">
        <v>17</v>
      </c>
      <c r="K16" s="18" t="s">
        <v>23</v>
      </c>
      <c r="L16" s="7">
        <v>231</v>
      </c>
      <c r="M16" s="16">
        <v>87.75</v>
      </c>
      <c r="N16">
        <f t="shared" si="0"/>
        <v>1755</v>
      </c>
    </row>
    <row r="17" spans="1:14" ht="60" customHeight="1" x14ac:dyDescent="0.3">
      <c r="A17" s="4" t="e" vm="16">
        <v>#VALUE!</v>
      </c>
      <c r="B17" s="5" t="s">
        <v>12</v>
      </c>
      <c r="C17" s="4" t="s">
        <v>60</v>
      </c>
      <c r="D17" s="6" t="s">
        <v>86</v>
      </c>
      <c r="E17" s="6" t="s">
        <v>61</v>
      </c>
      <c r="F17" s="6" t="s">
        <v>62</v>
      </c>
      <c r="G17" s="17">
        <v>8050597012599</v>
      </c>
      <c r="H17" s="19">
        <v>3</v>
      </c>
      <c r="I17" s="18" t="s">
        <v>50</v>
      </c>
      <c r="J17" s="18" t="s">
        <v>17</v>
      </c>
      <c r="K17" s="18" t="s">
        <v>44</v>
      </c>
      <c r="L17" s="7">
        <v>170</v>
      </c>
      <c r="M17" s="16">
        <v>72.5</v>
      </c>
      <c r="N17">
        <f t="shared" si="0"/>
        <v>217.5</v>
      </c>
    </row>
    <row r="18" spans="1:14" ht="60" customHeight="1" x14ac:dyDescent="0.3">
      <c r="A18" s="4" t="e" vm="17">
        <v>#VALUE!</v>
      </c>
      <c r="B18" s="5" t="s">
        <v>12</v>
      </c>
      <c r="C18" s="4" t="s">
        <v>63</v>
      </c>
      <c r="D18" s="6" t="s">
        <v>86</v>
      </c>
      <c r="E18" s="6" t="s">
        <v>64</v>
      </c>
      <c r="F18" s="6" t="s">
        <v>62</v>
      </c>
      <c r="G18" s="17">
        <v>8050597023205</v>
      </c>
      <c r="H18" s="19">
        <v>1</v>
      </c>
      <c r="I18" s="18" t="s">
        <v>22</v>
      </c>
      <c r="J18" s="18" t="s">
        <v>17</v>
      </c>
      <c r="K18" s="18" t="s">
        <v>23</v>
      </c>
      <c r="L18" s="7">
        <v>281</v>
      </c>
      <c r="M18" s="16">
        <v>100.25</v>
      </c>
      <c r="N18">
        <f t="shared" si="0"/>
        <v>100.25</v>
      </c>
    </row>
    <row r="19" spans="1:14" ht="60" customHeight="1" x14ac:dyDescent="0.3">
      <c r="A19" s="4" t="e" vm="18">
        <v>#VALUE!</v>
      </c>
      <c r="B19" s="5" t="s">
        <v>12</v>
      </c>
      <c r="C19" s="4" t="s">
        <v>65</v>
      </c>
      <c r="D19" s="6" t="s">
        <v>86</v>
      </c>
      <c r="E19" s="6" t="s">
        <v>66</v>
      </c>
      <c r="F19" s="6" t="s">
        <v>67</v>
      </c>
      <c r="G19" s="17">
        <v>8050597171272</v>
      </c>
      <c r="H19" s="19">
        <v>9</v>
      </c>
      <c r="I19" s="18" t="s">
        <v>50</v>
      </c>
      <c r="J19" s="18" t="s">
        <v>17</v>
      </c>
      <c r="K19" s="18" t="s">
        <v>44</v>
      </c>
      <c r="L19" s="7">
        <v>215</v>
      </c>
      <c r="M19" s="16">
        <v>83.75</v>
      </c>
      <c r="N19">
        <f t="shared" si="0"/>
        <v>753.75</v>
      </c>
    </row>
    <row r="20" spans="1:14" ht="60" customHeight="1" x14ac:dyDescent="0.3">
      <c r="A20" s="4" t="e" vm="19">
        <v>#VALUE!</v>
      </c>
      <c r="B20" s="5" t="s">
        <v>12</v>
      </c>
      <c r="C20" s="4" t="s">
        <v>68</v>
      </c>
      <c r="D20" s="6" t="s">
        <v>88</v>
      </c>
      <c r="E20" s="6" t="s">
        <v>31</v>
      </c>
      <c r="F20" s="6" t="s">
        <v>32</v>
      </c>
      <c r="G20" s="17">
        <v>8050597162515</v>
      </c>
      <c r="H20" s="19">
        <v>3</v>
      </c>
      <c r="I20" s="18" t="s">
        <v>22</v>
      </c>
      <c r="J20" s="18" t="s">
        <v>17</v>
      </c>
      <c r="K20" s="18" t="s">
        <v>33</v>
      </c>
      <c r="L20" s="7">
        <v>301</v>
      </c>
      <c r="M20" s="16">
        <v>105.25</v>
      </c>
      <c r="N20">
        <f t="shared" si="0"/>
        <v>315.75</v>
      </c>
    </row>
    <row r="21" spans="1:14" ht="60" customHeight="1" x14ac:dyDescent="0.3">
      <c r="A21" s="4" t="e" vm="20">
        <v>#VALUE!</v>
      </c>
      <c r="B21" s="5" t="s">
        <v>12</v>
      </c>
      <c r="C21" s="4" t="s">
        <v>69</v>
      </c>
      <c r="D21" s="6" t="s">
        <v>86</v>
      </c>
      <c r="E21" s="6" t="s">
        <v>70</v>
      </c>
      <c r="F21" s="6" t="s">
        <v>71</v>
      </c>
      <c r="G21" s="17">
        <v>8050597090658</v>
      </c>
      <c r="H21" s="19">
        <v>18</v>
      </c>
      <c r="I21" s="18" t="s">
        <v>16</v>
      </c>
      <c r="J21" s="18" t="s">
        <v>17</v>
      </c>
      <c r="K21" s="18" t="s">
        <v>44</v>
      </c>
      <c r="L21" s="7">
        <v>281</v>
      </c>
      <c r="M21" s="16">
        <v>100.25</v>
      </c>
      <c r="N21">
        <f t="shared" si="0"/>
        <v>1804.5</v>
      </c>
    </row>
    <row r="22" spans="1:14" ht="60" customHeight="1" x14ac:dyDescent="0.3">
      <c r="A22" s="4" t="e" vm="21">
        <v>#VALUE!</v>
      </c>
      <c r="B22" s="5" t="s">
        <v>12</v>
      </c>
      <c r="C22" s="4" t="s">
        <v>72</v>
      </c>
      <c r="D22" s="6" t="s">
        <v>86</v>
      </c>
      <c r="E22" s="6" t="s">
        <v>73</v>
      </c>
      <c r="F22" s="6" t="s">
        <v>71</v>
      </c>
      <c r="G22" s="17">
        <v>8050597090689</v>
      </c>
      <c r="H22" s="19">
        <v>5</v>
      </c>
      <c r="I22" s="18" t="s">
        <v>22</v>
      </c>
      <c r="J22" s="18" t="s">
        <v>17</v>
      </c>
      <c r="K22" s="18" t="s">
        <v>23</v>
      </c>
      <c r="L22" s="7">
        <v>311</v>
      </c>
      <c r="M22" s="16">
        <v>107.75</v>
      </c>
      <c r="N22">
        <f t="shared" si="0"/>
        <v>538.75</v>
      </c>
    </row>
    <row r="23" spans="1:14" ht="60" customHeight="1" x14ac:dyDescent="0.3">
      <c r="A23" s="4" t="e" vm="22">
        <v>#VALUE!</v>
      </c>
      <c r="B23" s="5" t="s">
        <v>12</v>
      </c>
      <c r="C23" s="4" t="s">
        <v>74</v>
      </c>
      <c r="D23" s="6" t="s">
        <v>86</v>
      </c>
      <c r="E23" s="6" t="s">
        <v>75</v>
      </c>
      <c r="F23" s="6" t="s">
        <v>38</v>
      </c>
      <c r="G23" s="17">
        <v>8050597171227</v>
      </c>
      <c r="H23" s="19">
        <v>10</v>
      </c>
      <c r="I23" s="18" t="s">
        <v>39</v>
      </c>
      <c r="J23" s="18" t="s">
        <v>17</v>
      </c>
      <c r="K23" s="18" t="s">
        <v>23</v>
      </c>
      <c r="L23" s="7">
        <v>247</v>
      </c>
      <c r="M23" s="16">
        <v>91.75</v>
      </c>
      <c r="N23">
        <f t="shared" si="0"/>
        <v>917.5</v>
      </c>
    </row>
    <row r="24" spans="1:14" ht="60" customHeight="1" x14ac:dyDescent="0.3">
      <c r="A24" s="4" t="e" vm="23">
        <v>#VALUE!</v>
      </c>
      <c r="B24" s="5" t="s">
        <v>12</v>
      </c>
      <c r="C24" s="4" t="s">
        <v>76</v>
      </c>
      <c r="D24" s="6" t="s">
        <v>86</v>
      </c>
      <c r="E24" s="6" t="s">
        <v>77</v>
      </c>
      <c r="F24" s="6" t="s">
        <v>38</v>
      </c>
      <c r="G24" s="17">
        <v>8050597171180</v>
      </c>
      <c r="H24" s="19">
        <v>10</v>
      </c>
      <c r="I24" s="18" t="s">
        <v>50</v>
      </c>
      <c r="J24" s="18" t="s">
        <v>17</v>
      </c>
      <c r="K24" s="18" t="s">
        <v>44</v>
      </c>
      <c r="L24" s="7">
        <v>174</v>
      </c>
      <c r="M24" s="16">
        <v>73.5</v>
      </c>
      <c r="N24">
        <f t="shared" si="0"/>
        <v>735</v>
      </c>
    </row>
    <row r="25" spans="1:14" ht="60" customHeight="1" x14ac:dyDescent="0.3">
      <c r="A25" s="4" t="e" vm="24">
        <v>#VALUE!</v>
      </c>
      <c r="B25" s="5" t="s">
        <v>12</v>
      </c>
      <c r="C25" s="4" t="s">
        <v>78</v>
      </c>
      <c r="D25" s="6" t="s">
        <v>86</v>
      </c>
      <c r="E25" s="6" t="s">
        <v>79</v>
      </c>
      <c r="F25" s="6" t="s">
        <v>38</v>
      </c>
      <c r="G25" s="17">
        <v>8050597171364</v>
      </c>
      <c r="H25" s="19">
        <v>3</v>
      </c>
      <c r="I25" s="18" t="s">
        <v>39</v>
      </c>
      <c r="J25" s="18" t="s">
        <v>17</v>
      </c>
      <c r="K25" s="18" t="s">
        <v>23</v>
      </c>
      <c r="L25" s="7">
        <v>231</v>
      </c>
      <c r="M25" s="16">
        <v>87.75</v>
      </c>
      <c r="N25">
        <f t="shared" si="0"/>
        <v>263.25</v>
      </c>
    </row>
    <row r="26" spans="1:14" ht="60" customHeight="1" x14ac:dyDescent="0.3">
      <c r="A26" s="4" t="e" vm="25">
        <v>#VALUE!</v>
      </c>
      <c r="B26" s="5" t="s">
        <v>12</v>
      </c>
      <c r="C26" s="4" t="s">
        <v>80</v>
      </c>
      <c r="D26" s="6" t="s">
        <v>87</v>
      </c>
      <c r="E26" s="6" t="s">
        <v>81</v>
      </c>
      <c r="F26" s="6" t="s">
        <v>82</v>
      </c>
      <c r="G26" s="17">
        <v>8050597171524</v>
      </c>
      <c r="H26" s="19">
        <v>10</v>
      </c>
      <c r="I26" s="18" t="s">
        <v>22</v>
      </c>
      <c r="J26" s="18" t="s">
        <v>17</v>
      </c>
      <c r="K26" s="18" t="s">
        <v>23</v>
      </c>
      <c r="L26" s="7">
        <v>363</v>
      </c>
      <c r="M26" s="16">
        <v>120.75</v>
      </c>
      <c r="N26">
        <f t="shared" si="0"/>
        <v>1207.5</v>
      </c>
    </row>
    <row r="27" spans="1:14" ht="60" customHeight="1" x14ac:dyDescent="0.3">
      <c r="A27" s="4" t="e" vm="26">
        <v>#VALUE!</v>
      </c>
      <c r="B27" s="5" t="s">
        <v>12</v>
      </c>
      <c r="C27" s="4" t="s">
        <v>83</v>
      </c>
      <c r="D27" s="6" t="s">
        <v>88</v>
      </c>
      <c r="E27" s="6" t="s">
        <v>84</v>
      </c>
      <c r="F27" s="6" t="s">
        <v>85</v>
      </c>
      <c r="G27" s="17">
        <v>8050597171562</v>
      </c>
      <c r="H27" s="19">
        <v>18</v>
      </c>
      <c r="I27" s="18" t="s">
        <v>39</v>
      </c>
      <c r="J27" s="18" t="s">
        <v>17</v>
      </c>
      <c r="K27" s="18" t="s">
        <v>23</v>
      </c>
      <c r="L27" s="7">
        <v>239</v>
      </c>
      <c r="M27" s="16">
        <v>89.75</v>
      </c>
      <c r="N27">
        <f t="shared" si="0"/>
        <v>1615.5</v>
      </c>
    </row>
    <row r="28" spans="1:14" ht="60" customHeight="1" x14ac:dyDescent="0.3">
      <c r="H28" s="11">
        <f>SUM(H2:H27)</f>
        <v>299</v>
      </c>
      <c r="N28" s="2">
        <f>SUM(N2:N27)</f>
        <v>27450.25</v>
      </c>
    </row>
  </sheetData>
  <autoFilter ref="A1:L28" xr:uid="{00000000-0009-0000-0000-000000000000}"/>
  <conditionalFormatting sqref="C1">
    <cfRule type="duplicateValues" dxfId="2" priority="3"/>
  </conditionalFormatting>
  <conditionalFormatting sqref="C2:C18">
    <cfRule type="duplicateValues" dxfId="1" priority="51"/>
    <cfRule type="duplicateValues" dxfId="0" priority="5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Furla 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Asian Dragon International Rob Sullivan</cp:lastModifiedBy>
  <cp:revision/>
  <dcterms:created xsi:type="dcterms:W3CDTF">2024-05-22T08:21:42Z</dcterms:created>
  <dcterms:modified xsi:type="dcterms:W3CDTF">2025-11-13T10:16:42Z</dcterms:modified>
  <cp:category/>
  <cp:contentStatus/>
</cp:coreProperties>
</file>